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20400" windowHeight="7995" firstSheet="3" activeTab="3"/>
  </bookViews>
  <sheets>
    <sheet name="Strona Główna" sheetId="1" r:id="rId1"/>
    <sheet name="Pielusie Dudusie" sheetId="3" r:id="rId2"/>
    <sheet name="Otulacze Dudusie" sheetId="5" r:id="rId3"/>
    <sheet name="Kalkulator do pobrania" sheetId="4" r:id="rId4"/>
    <sheet name="Kalk. na stronę" sheetId="9" r:id="rId5"/>
  </sheets>
  <calcPr calcId="125725"/>
</workbook>
</file>

<file path=xl/calcChain.xml><?xml version="1.0" encoding="utf-8"?>
<calcChain xmlns="http://schemas.openxmlformats.org/spreadsheetml/2006/main">
  <c r="B9" i="4"/>
  <c r="B10"/>
  <c r="B11"/>
  <c r="B12"/>
  <c r="B13"/>
  <c r="B36" i="9" l="1"/>
  <c r="B58"/>
  <c r="B46"/>
  <c r="B9"/>
  <c r="B8"/>
  <c r="B11" s="1"/>
  <c r="B10" l="1"/>
  <c r="B12"/>
</calcChain>
</file>

<file path=xl/sharedStrings.xml><?xml version="1.0" encoding="utf-8"?>
<sst xmlns="http://schemas.openxmlformats.org/spreadsheetml/2006/main" count="193" uniqueCount="103">
  <si>
    <t>www.dudusie.pl</t>
  </si>
  <si>
    <t>Oferta</t>
  </si>
  <si>
    <t>Pielusie Dudusie</t>
  </si>
  <si>
    <t>Pieluchy Dudusie One Size PUL z mikropolarem</t>
  </si>
  <si>
    <t>Otulacze Dudusie One Size PUL z mikropolarem</t>
  </si>
  <si>
    <t>Wkłady chłonne do pieluch i otulaczy  z mikropolarem</t>
  </si>
  <si>
    <t>Pakiet mini na "dzień dobry"</t>
  </si>
  <si>
    <t>Pakiet normal</t>
  </si>
  <si>
    <t>Inne</t>
  </si>
  <si>
    <t>Dlaczego "Dudusie"?</t>
  </si>
  <si>
    <t>Poradnik użytkownika</t>
  </si>
  <si>
    <t>Koszyk</t>
  </si>
  <si>
    <t>Kalkulator</t>
  </si>
  <si>
    <t>O nas</t>
  </si>
  <si>
    <t>Kontakt</t>
  </si>
  <si>
    <t>PayPal</t>
  </si>
  <si>
    <t xml:space="preserve">Szukaj … </t>
  </si>
  <si>
    <t>Różne</t>
  </si>
  <si>
    <t>Facebook</t>
  </si>
  <si>
    <r>
      <t xml:space="preserve">Promocje </t>
    </r>
    <r>
      <rPr>
        <sz val="7"/>
        <color rgb="FF00B050"/>
        <rFont val="Czcionka tekstu podstawowego"/>
        <charset val="238"/>
      </rPr>
      <t>(kształt do wyboru)</t>
    </r>
  </si>
  <si>
    <t>Zapisz się na newsletter</t>
  </si>
  <si>
    <t>Twój mail</t>
  </si>
  <si>
    <t>Ulotka Dudusie</t>
  </si>
  <si>
    <t>Galeria niemowlaka</t>
  </si>
  <si>
    <t>Opinie</t>
  </si>
  <si>
    <t>Ilość zużytych pieluch</t>
  </si>
  <si>
    <t>Waga zużytych pieluch</t>
  </si>
  <si>
    <t>kg</t>
  </si>
  <si>
    <t>zł</t>
  </si>
  <si>
    <t>szt</t>
  </si>
  <si>
    <t>Wybierając jedne pieluszki na cały okres pieluchowania - ONE SIZE</t>
  </si>
  <si>
    <t>Koszt wody prądu, dodatków antybakteryjnych</t>
  </si>
  <si>
    <t>Czas na pranie, prasowanie, składanie</t>
  </si>
  <si>
    <t>Pieluszki można prać z innymi ubraniami i nie należy ich prasować.</t>
  </si>
  <si>
    <t>Dziecko zużywa mniej pieluch gdy jest starsze jednak równocześnie koszt pieluchy większej wzrasta - uśredniając zużycie pieluch do 10 szt. dziennie otrzymujemy:</t>
  </si>
  <si>
    <t>Wiek dziecka w miesiącach:</t>
  </si>
  <si>
    <t>Kategorie</t>
  </si>
  <si>
    <t>Kąpielusie Dudusie</t>
  </si>
  <si>
    <t>Kąpielusie</t>
  </si>
  <si>
    <t>Pieluchy Dudusie ONE SIZE z mikropolarem</t>
  </si>
  <si>
    <t>Otulacze Dudusie ONE SIZE z mikropolarem</t>
  </si>
  <si>
    <t>To ekologiczne otulacze wielorazowe najwyższej jakości.</t>
  </si>
  <si>
    <t>Zaprojektowane i wykonane w Polsce z użyciem polskich materiałów są połączeniem tradycji i nowoczesności w pielęgnacji niemowląt - co jest doskonałą alternatywą dla innych sposobów pieluchowania.</t>
  </si>
  <si>
    <t>Budowa otulacza jest różna od budowy pieluszek wielorazowych – otulacz pozostaje dłużej suchy co pozwala na wymianę samych wkładów. Wybór rodzaju wdg uznania rodziców i ich możliwości finansowych – tetra flanela czy proponowany przez nas wkład chłonny.</t>
  </si>
  <si>
    <r>
      <t xml:space="preserve">Tkanina </t>
    </r>
    <r>
      <rPr>
        <b/>
        <sz val="8"/>
        <color theme="1"/>
        <rFont val="Calibri"/>
        <family val="2"/>
        <charset val="238"/>
      </rPr>
      <t>zewnętrzna</t>
    </r>
    <r>
      <rPr>
        <sz val="8"/>
        <color theme="1"/>
        <rFont val="Calibri"/>
        <family val="2"/>
        <charset val="238"/>
      </rPr>
      <t xml:space="preserve"> to wodoszczelna, oddychająca, elastyczna i miękka w dotyku dzianina, która stanowi zabezpieczenie przed przemakaniem. Dzięki temu, ze tkanina nie przepuszcza cząsteczek wody lecz przepuszcza cząsteczki pary wodnej ryzyko odparzeń jest zminimalizowane. Warstwę wewnętrzną utrzymującą wkład na miejscu stanowią zakładki PUL obszyte warstwą mikropolaru, który dzięki swej strukturze utrzymuje odpowiednio ciepły i suchy mikroklimat skóry. Jest antyalergiczny, nie powoduje uczuleń a przy tym jest łatwy w utrzymaniu czystości i bardzo szybko schnie. Charakteryzuje się lekkością, dobrą oddychalnością i antypilingowym wykończeniem.</t>
    </r>
  </si>
  <si>
    <t>System trwałych, gęsto rozmieszczonych nap pozwala na regulację rozmiaru i szybkie i dobre dopasowanie otulacza. Delikatne lamówki wokół nóżek zapobiegają przeciekaniu a płaska gumka w pasie ułatwia dopasowanie.</t>
  </si>
  <si>
    <t>Otulacze są bardzo proste w użytkowaniu nadają się do stosowania zarówno na dzień jak i na noc. Wykonane dla dzieci i z myślą o nich z materiałów posiadających odpowiednie certyfikaty.</t>
  </si>
  <si>
    <t>Do otulaczy zaprojektowano uniwersalne wkłady chłonne – możliwe do zakupu osobno – w rozmiarze S, M i L.</t>
  </si>
  <si>
    <t>Reklama</t>
  </si>
  <si>
    <t>Wkładki sucha pielucha</t>
  </si>
  <si>
    <t>Czego nie wolno robić z pieluchami wielorazowymi</t>
  </si>
  <si>
    <t>PayU</t>
  </si>
  <si>
    <t>2 szt pieluszek x 62 zł</t>
  </si>
  <si>
    <t>3 szt otulaczy x 67 zł</t>
  </si>
  <si>
    <t>10 szt. wkładów S - cena 11 zł</t>
  </si>
  <si>
    <t>Cena po rabacie 7%</t>
  </si>
  <si>
    <t>Cena po rabacie 5%</t>
  </si>
  <si>
    <t>Wydane pieniądze na jednorazowe pieluchy ekonomiczne</t>
  </si>
  <si>
    <t>Wydane pieniądze na jednorazowe pieluchy standard</t>
  </si>
  <si>
    <t>Wydane pieniądze najednorazowe  pieluchy premium</t>
  </si>
  <si>
    <t>Wydane pieniądze na pieluchy wielorazowe w pakiecie Mini</t>
  </si>
  <si>
    <t>Wydane pieniądze na pieluchywielorazowe w pakiecie Ekonomicznym</t>
  </si>
  <si>
    <t>Cena po rabacie</t>
  </si>
  <si>
    <t>4 szt. wkładka sucha pielucha</t>
  </si>
  <si>
    <t xml:space="preserve"> w porównaniu z używaniem najtańszych jednorazówek.</t>
  </si>
  <si>
    <t xml:space="preserve">Zastosowanie pieluszek wielorazowych to koszty co najmniej o połowę niższe </t>
  </si>
  <si>
    <t>Mity na temat pieluch wielorazowych</t>
  </si>
  <si>
    <t>Razem - wydatek na pakiet Mini pieluch wielorazowych na cały okres pieluchowania to:</t>
  </si>
  <si>
    <t>Razem - wydatek na pakiet Ekonomiczny pieluch wielorazowych na cały okres pieluchowania to:</t>
  </si>
  <si>
    <t>Pakiet Ekonomiczny</t>
  </si>
  <si>
    <t>Pakiet Premium</t>
  </si>
  <si>
    <t>4 szt pieluszek x 62 zł</t>
  </si>
  <si>
    <t>6 szt otulaczy x 67 zł</t>
  </si>
  <si>
    <t>6 szt. wkładów M - cena 13 zł</t>
  </si>
  <si>
    <t>4 szt. wkładów L - cena 15 zł</t>
  </si>
  <si>
    <t>Zastosowanie pieluszek wielorazowych to koszty co najmniej o połowę niższe w porównaniu z używaniem najtańszych jednorazówek.</t>
  </si>
  <si>
    <t>Dziecko zużywa mniej pieluch gdy jest starsze jednak równocześnie koszt pieluchy większej wzrasta - uśredniając zużycie pieluch jednorazowych do 10 szt. dziennie przez okres dwóch lat otrzymujemy:</t>
  </si>
  <si>
    <r>
      <t>Wydane pieniądze na</t>
    </r>
    <r>
      <rPr>
        <b/>
        <sz val="10"/>
        <color rgb="FFCC3300"/>
        <rFont val="Czcionka tekstu"/>
        <charset val="238"/>
      </rPr>
      <t xml:space="preserve"> </t>
    </r>
    <r>
      <rPr>
        <b/>
        <sz val="10"/>
        <color rgb="FFC00000"/>
        <rFont val="Czcionka tekstu"/>
        <charset val="238"/>
      </rPr>
      <t>jednorazowe</t>
    </r>
    <r>
      <rPr>
        <sz val="10"/>
        <color rgb="FFCC3300"/>
        <rFont val="Czcionka tekstu"/>
        <charset val="238"/>
      </rPr>
      <t xml:space="preserve"> pieluchy ekonomiczne</t>
    </r>
  </si>
  <si>
    <r>
      <t xml:space="preserve">Wydane pieniądze na </t>
    </r>
    <r>
      <rPr>
        <b/>
        <sz val="10"/>
        <color rgb="FFCC3300"/>
        <rFont val="Czcionka tekstu"/>
        <charset val="238"/>
      </rPr>
      <t>jednorazowe</t>
    </r>
    <r>
      <rPr>
        <sz val="10"/>
        <color rgb="FFCC3300"/>
        <rFont val="Czcionka tekstu"/>
        <charset val="238"/>
      </rPr>
      <t xml:space="preserve"> pieluchy standard</t>
    </r>
  </si>
  <si>
    <r>
      <t>Wydane pieniądze na</t>
    </r>
    <r>
      <rPr>
        <b/>
        <sz val="10"/>
        <color rgb="FFCC3300"/>
        <rFont val="Czcionka tekstu"/>
        <charset val="238"/>
      </rPr>
      <t xml:space="preserve"> jednorazowe</t>
    </r>
    <r>
      <rPr>
        <sz val="10"/>
        <color rgb="FFCC3300"/>
        <rFont val="Czcionka tekstu"/>
        <charset val="238"/>
      </rPr>
      <t xml:space="preserve"> pieluchy premium</t>
    </r>
  </si>
  <si>
    <r>
      <rPr>
        <sz val="10"/>
        <color rgb="FF00B058"/>
        <rFont val="Czcionka tekstu podstawowego"/>
        <charset val="238"/>
      </rPr>
      <t>Przykładowa ilość potrzebnych pieluch wielorazowych</t>
    </r>
    <r>
      <rPr>
        <sz val="10"/>
        <color rgb="FF666699"/>
        <rFont val="Czcionka tekstu podstawowego"/>
        <family val="2"/>
        <charset val="238"/>
      </rPr>
      <t xml:space="preserve"> - </t>
    </r>
    <r>
      <rPr>
        <b/>
        <sz val="10"/>
        <color rgb="FFA6024C"/>
        <rFont val="Czcionka tekstu podstawowego"/>
        <charset val="238"/>
      </rPr>
      <t>pakiet Ekonomiczny</t>
    </r>
  </si>
  <si>
    <r>
      <rPr>
        <sz val="10"/>
        <color rgb="FF00B058"/>
        <rFont val="Czcionka tekstu podstawowego"/>
        <charset val="238"/>
      </rPr>
      <t>Przykładowa ilość potrzebnych pieluch wielorazowych</t>
    </r>
    <r>
      <rPr>
        <sz val="10"/>
        <color rgb="FF666699"/>
        <rFont val="Czcionka tekstu podstawowego"/>
        <family val="2"/>
        <charset val="238"/>
      </rPr>
      <t xml:space="preserve"> - </t>
    </r>
    <r>
      <rPr>
        <b/>
        <sz val="10"/>
        <color rgb="FFA6024C"/>
        <rFont val="Czcionka tekstu podstawowego"/>
        <charset val="238"/>
      </rPr>
      <t>pakiet Mini</t>
    </r>
  </si>
  <si>
    <t>Na pranie pieluszek potrzebujemy mniej wody niż dzienne jej zużycie</t>
  </si>
  <si>
    <t>dziecięcymi - rachunki za prąd wzrosną minimalnie.</t>
  </si>
  <si>
    <t>osobę dorosła w toalecie. Możemy je prać z innymi ubrankami</t>
  </si>
  <si>
    <t>jest bardzo duża - do jednego prania dodajemy zaledwie łyżeczkę.</t>
  </si>
  <si>
    <t>Dodatek antybakteryjny to kwota kilkunastu złotych a jego wydajność</t>
  </si>
  <si>
    <r>
      <t xml:space="preserve">Wydane pieniądze na pieluchy </t>
    </r>
    <r>
      <rPr>
        <b/>
        <sz val="10"/>
        <color rgb="FF7030A0"/>
        <rFont val="Czcionka tekstu podstawowego"/>
        <charset val="238"/>
      </rPr>
      <t>wielorazowe</t>
    </r>
    <r>
      <rPr>
        <sz val="10"/>
        <color rgb="FF7030A0"/>
        <rFont val="Czcionka tekstu podstawowego"/>
        <family val="2"/>
        <charset val="238"/>
      </rPr>
      <t xml:space="preserve"> w pakiecie</t>
    </r>
    <r>
      <rPr>
        <sz val="10"/>
        <color rgb="FFA6024C"/>
        <rFont val="Czcionka tekstu podstawowego"/>
        <charset val="238"/>
      </rPr>
      <t xml:space="preserve"> </t>
    </r>
    <r>
      <rPr>
        <b/>
        <sz val="10"/>
        <color rgb="FF7030A0"/>
        <rFont val="Czcionka tekstu podstawowego"/>
        <charset val="238"/>
      </rPr>
      <t>Mini</t>
    </r>
    <r>
      <rPr>
        <sz val="10"/>
        <color rgb="FF7030A0"/>
        <rFont val="Czcionka tekstu podstawowego"/>
        <charset val="238"/>
      </rPr>
      <t/>
    </r>
  </si>
  <si>
    <r>
      <t xml:space="preserve">Wydane pieniądze na pieluchy </t>
    </r>
    <r>
      <rPr>
        <b/>
        <sz val="10"/>
        <color rgb="FF7030A0"/>
        <rFont val="Czcionka tekstu podstawowego"/>
        <charset val="238"/>
      </rPr>
      <t>wielorazowe</t>
    </r>
    <r>
      <rPr>
        <sz val="10"/>
        <color rgb="FF7030A0"/>
        <rFont val="Czcionka tekstu podstawowego"/>
        <family val="2"/>
        <charset val="238"/>
      </rPr>
      <t xml:space="preserve"> w pakiecie </t>
    </r>
    <r>
      <rPr>
        <b/>
        <sz val="10"/>
        <color rgb="FF7030A0"/>
        <rFont val="Czcionka tekstu podstawowego"/>
        <charset val="238"/>
      </rPr>
      <t>Ekonomicznym</t>
    </r>
  </si>
  <si>
    <t>Ceny po rabacie 5% na Pakiet Mini i 7% na Pakiet Ekonomiczny.</t>
  </si>
  <si>
    <t>Ceny po rabacie 5% na pakiet Mini i 7% na pakiet Ekonomiczny</t>
  </si>
  <si>
    <t>WIEK DZIECKA W MIESIĄCACH:</t>
  </si>
  <si>
    <t>KALKULATOR ZUŻYCIA PIELUCH JEDNORAZOWYCH</t>
  </si>
  <si>
    <t>Dziecko zużywa mniej pieluch gdzy jest starsze jednak równocześnie koszt pieluchy</t>
  </si>
  <si>
    <t>większej wzrasta - uśredniając zużycie pieluch do 10 szt. dziennie otrzymujemy:</t>
  </si>
  <si>
    <t>WYDANE PIENIĄDZE NA PIELUCHY WIELORAZOWE</t>
  </si>
  <si>
    <t>ILOŚĆ ZUŻYTYCH PIELUCH:</t>
  </si>
  <si>
    <t>WAGA ZUŻYTYCH PIELUCH:</t>
  </si>
  <si>
    <t>WYDANE PIENIĄDZE NA JEDNORAZOWE PIELUCHY EKONOMICZNE:</t>
  </si>
  <si>
    <t>WYDANE PIENIĄDZE NA JEDNORAZOWE PIELUCHY STANDARD:</t>
  </si>
  <si>
    <t>WYDANE PIENIĄDZE NA JEDNORAZOWE PIELUCHY PREMIUM:</t>
  </si>
  <si>
    <t>W PAKIECIE MINI:</t>
  </si>
  <si>
    <t>W PAKIECIE EKONOMICZNYM:</t>
  </si>
</sst>
</file>

<file path=xl/styles.xml><?xml version="1.0" encoding="utf-8"?>
<styleSheet xmlns="http://schemas.openxmlformats.org/spreadsheetml/2006/main">
  <numFmts count="1">
    <numFmt numFmtId="8" formatCode="#,##0.00\ &quot;zł&quot;;[Red]\-#,##0.00\ &quot;zł&quot;"/>
  </numFmts>
  <fonts count="79">
    <font>
      <sz val="11"/>
      <color theme="1"/>
      <name val="Czcionka tekstu podstawowego"/>
      <family val="2"/>
      <charset val="238"/>
    </font>
    <font>
      <b/>
      <sz val="11"/>
      <color theme="1"/>
      <name val="Czcionka tekstu podstawowego"/>
      <family val="2"/>
      <charset val="238"/>
    </font>
    <font>
      <sz val="11"/>
      <color theme="1"/>
      <name val="Czcionka tekstu podstawowego"/>
      <charset val="238"/>
    </font>
    <font>
      <sz val="7"/>
      <color theme="1"/>
      <name val="Arial"/>
      <family val="2"/>
      <charset val="238"/>
    </font>
    <font>
      <b/>
      <sz val="7"/>
      <color rgb="FF0070C0"/>
      <name val="Arial"/>
      <family val="2"/>
      <charset val="238"/>
    </font>
    <font>
      <sz val="7"/>
      <color theme="1"/>
      <name val="Czcionka tekstu podstawowego"/>
      <family val="2"/>
      <charset val="238"/>
    </font>
    <font>
      <sz val="7"/>
      <color rgb="FF0070C0"/>
      <name val="Czcionka tekstu podstawowego"/>
      <family val="2"/>
      <charset val="238"/>
    </font>
    <font>
      <sz val="7"/>
      <color rgb="FF7030A0"/>
      <name val="Czcionka tekstu podstawowego"/>
      <family val="2"/>
      <charset val="238"/>
    </font>
    <font>
      <sz val="8"/>
      <color rgb="FF0070C0"/>
      <name val="Czcionka tekstu podstawowego"/>
      <family val="2"/>
      <charset val="238"/>
    </font>
    <font>
      <sz val="9"/>
      <color theme="1"/>
      <name val="Czcionka tekstu podstawowego"/>
      <family val="2"/>
      <charset val="238"/>
    </font>
    <font>
      <b/>
      <sz val="9"/>
      <color theme="1"/>
      <name val="Czcionka tekstu podstawowego"/>
      <family val="2"/>
      <charset val="238"/>
    </font>
    <font>
      <b/>
      <sz val="7"/>
      <color rgb="FF7030A0"/>
      <name val="Czcionka tekstu podstawowego"/>
      <family val="2"/>
      <charset val="238"/>
    </font>
    <font>
      <b/>
      <sz val="7"/>
      <color theme="1"/>
      <name val="Czcionka tekstu podstawowego"/>
      <family val="2"/>
      <charset val="238"/>
    </font>
    <font>
      <u/>
      <sz val="11"/>
      <color theme="10"/>
      <name val="Czcionka tekstu podstawowego"/>
      <family val="2"/>
      <charset val="238"/>
    </font>
    <font>
      <b/>
      <sz val="8"/>
      <color theme="1"/>
      <name val="Czcionka tekstu podstawowego"/>
      <charset val="238"/>
    </font>
    <font>
      <b/>
      <sz val="8"/>
      <color theme="1"/>
      <name val="Arial"/>
      <family val="2"/>
      <charset val="238"/>
    </font>
    <font>
      <b/>
      <sz val="8"/>
      <color rgb="FFC00000"/>
      <name val="Czcionka tekstu podstawowego"/>
      <charset val="238"/>
    </font>
    <font>
      <b/>
      <sz val="6"/>
      <color theme="1"/>
      <name val="Czcionka tekstu podstawowego"/>
      <family val="2"/>
      <charset val="238"/>
    </font>
    <font>
      <b/>
      <sz val="8"/>
      <color theme="1" tint="0.34998626667073579"/>
      <name val="Czcionka tekstu podstawowego"/>
      <charset val="238"/>
    </font>
    <font>
      <sz val="7"/>
      <color rgb="FF00B050"/>
      <name val="Czcionka tekstu podstawowego"/>
      <charset val="238"/>
    </font>
    <font>
      <sz val="8"/>
      <color theme="1"/>
      <name val="Czcionka tekstu podstawowego"/>
      <family val="2"/>
      <charset val="238"/>
    </font>
    <font>
      <sz val="10"/>
      <color theme="1"/>
      <name val="Czcionka tekstu podstawowego"/>
      <family val="2"/>
      <charset val="238"/>
    </font>
    <font>
      <sz val="10"/>
      <name val="Czcionka tekstu podstawowego"/>
      <family val="2"/>
      <charset val="238"/>
    </font>
    <font>
      <sz val="10"/>
      <color theme="9" tint="-0.249977111117893"/>
      <name val="Czcionka tekstu podstawowego"/>
      <family val="2"/>
      <charset val="238"/>
    </font>
    <font>
      <sz val="10"/>
      <color rgb="FF7030A0"/>
      <name val="Czcionka tekstu podstawowego"/>
      <family val="2"/>
      <charset val="238"/>
    </font>
    <font>
      <sz val="10"/>
      <color rgb="FF00B050"/>
      <name val="Czcionka tekstu podstawowego"/>
      <family val="2"/>
      <charset val="238"/>
    </font>
    <font>
      <b/>
      <sz val="10"/>
      <color theme="9" tint="-0.249977111117893"/>
      <name val="Czcionka tekstu podstawowego"/>
      <charset val="238"/>
    </font>
    <font>
      <b/>
      <sz val="10"/>
      <color theme="1"/>
      <name val="Calibri"/>
      <family val="2"/>
      <charset val="238"/>
    </font>
    <font>
      <sz val="8"/>
      <color theme="1"/>
      <name val="Calibri"/>
      <family val="2"/>
      <charset val="238"/>
    </font>
    <font>
      <sz val="6"/>
      <color theme="1"/>
      <name val="Calibri"/>
      <family val="2"/>
      <charset val="238"/>
    </font>
    <font>
      <b/>
      <sz val="6"/>
      <color theme="1"/>
      <name val="Calibri"/>
      <family val="2"/>
      <charset val="238"/>
    </font>
    <font>
      <b/>
      <i/>
      <sz val="8"/>
      <color rgb="FFE36C0A"/>
      <name val="Calibri"/>
      <family val="2"/>
      <charset val="238"/>
    </font>
    <font>
      <b/>
      <i/>
      <sz val="6"/>
      <color rgb="FFE36C0A"/>
      <name val="Calibri"/>
      <family val="2"/>
      <charset val="238"/>
    </font>
    <font>
      <sz val="6"/>
      <color rgb="FF7030A0"/>
      <name val="Calibri"/>
      <family val="2"/>
      <charset val="238"/>
    </font>
    <font>
      <b/>
      <sz val="8"/>
      <color theme="1"/>
      <name val="Calibri"/>
      <family val="2"/>
      <charset val="238"/>
    </font>
    <font>
      <b/>
      <i/>
      <sz val="10"/>
      <color rgb="FF7030A0"/>
      <name val="Czcionka tekstu podstawowego"/>
      <charset val="238"/>
    </font>
    <font>
      <b/>
      <sz val="4"/>
      <color theme="1"/>
      <name val="Czcionka tekstu podstawowego"/>
      <family val="2"/>
      <charset val="238"/>
    </font>
    <font>
      <sz val="4"/>
      <color theme="1"/>
      <name val="Czcionka tekstu podstawowego"/>
      <family val="2"/>
      <charset val="238"/>
    </font>
    <font>
      <sz val="8"/>
      <color theme="5" tint="-0.249977111117893"/>
      <name val="Czcionka tekstu podstawowego"/>
      <family val="2"/>
      <charset val="238"/>
    </font>
    <font>
      <b/>
      <sz val="12"/>
      <color theme="5" tint="-0.499984740745262"/>
      <name val="Czcionka tekstu podstawowego"/>
      <charset val="238"/>
    </font>
    <font>
      <sz val="10"/>
      <color rgb="FF7030A0"/>
      <name val="Czcionka tekstu podstawowego"/>
      <charset val="238"/>
    </font>
    <font>
      <sz val="10"/>
      <color theme="1"/>
      <name val="Czcionka tekstu"/>
      <charset val="238"/>
    </font>
    <font>
      <sz val="10"/>
      <color theme="2" tint="-0.749992370372631"/>
      <name val="Czcionka tekstu podstawowego"/>
      <family val="2"/>
      <charset val="238"/>
    </font>
    <font>
      <b/>
      <sz val="10"/>
      <color theme="5" tint="-0.249977111117893"/>
      <name val="Czcionka tekstu"/>
      <charset val="238"/>
    </font>
    <font>
      <sz val="10"/>
      <color theme="2" tint="-0.749992370372631"/>
      <name val="Czcionka tekstu"/>
      <charset val="238"/>
    </font>
    <font>
      <sz val="10"/>
      <color rgb="FFCC3300"/>
      <name val="Czcionka tekstu"/>
      <charset val="238"/>
    </font>
    <font>
      <sz val="10"/>
      <color rgb="FFCC3300"/>
      <name val="Czcionka tekstu podstawowego"/>
      <family val="2"/>
      <charset val="238"/>
    </font>
    <font>
      <sz val="10"/>
      <color rgb="FFF5A70B"/>
      <name val="Verdana"/>
      <family val="2"/>
      <charset val="238"/>
    </font>
    <font>
      <b/>
      <sz val="10"/>
      <color rgb="FF7B574D"/>
      <name val="Czcionka tekstu podstawowego"/>
      <family val="2"/>
      <charset val="238"/>
    </font>
    <font>
      <sz val="10"/>
      <color rgb="FF666699"/>
      <name val="Czcionka tekstu podstawowego"/>
      <family val="2"/>
      <charset val="238"/>
    </font>
    <font>
      <sz val="10"/>
      <color rgb="FF666699"/>
      <name val="Czcionka tekstu podstawowego"/>
      <charset val="238"/>
    </font>
    <font>
      <b/>
      <u/>
      <sz val="10"/>
      <color rgb="FFCC3300"/>
      <name val="Czcionka tekstu podstawowego"/>
      <charset val="238"/>
    </font>
    <font>
      <sz val="10"/>
      <color theme="5" tint="-0.249977111117893"/>
      <name val="Czcionka tekstu podstawowego"/>
      <family val="2"/>
      <charset val="238"/>
    </font>
    <font>
      <b/>
      <sz val="10"/>
      <color rgb="FFC00000"/>
      <name val="Czcionka tekstu"/>
      <charset val="238"/>
    </font>
    <font>
      <b/>
      <u val="double"/>
      <sz val="10"/>
      <color rgb="FFCC3300"/>
      <name val="Czcionka tekstu podstawowego"/>
      <charset val="238"/>
    </font>
    <font>
      <u val="double"/>
      <sz val="10"/>
      <color rgb="FFCC3300"/>
      <name val="Czcionka tekstu podstawowego"/>
      <charset val="238"/>
    </font>
    <font>
      <b/>
      <sz val="10"/>
      <color rgb="FF7030A0"/>
      <name val="Czcionka tekstu podstawowego"/>
      <family val="2"/>
      <charset val="238"/>
    </font>
    <font>
      <b/>
      <sz val="10"/>
      <color rgb="FFC00000"/>
      <name val="Czcionka tekstu podstawowego"/>
      <charset val="238"/>
    </font>
    <font>
      <b/>
      <sz val="10"/>
      <color rgb="FFC00000"/>
      <name val="Czcionka tekstu podstawowego"/>
      <family val="2"/>
      <charset val="238"/>
    </font>
    <font>
      <b/>
      <sz val="10"/>
      <color rgb="FFCC3300"/>
      <name val="Czcionka tekstu"/>
      <charset val="238"/>
    </font>
    <font>
      <b/>
      <sz val="10"/>
      <color rgb="FF7030A0"/>
      <name val="Czcionka tekstu podstawowego"/>
      <charset val="238"/>
    </font>
    <font>
      <sz val="10"/>
      <color rgb="FF00B058"/>
      <name val="Czcionka tekstu podstawowego"/>
      <family val="2"/>
      <charset val="238"/>
    </font>
    <font>
      <sz val="10"/>
      <color rgb="FF00B058"/>
      <name val="Czcionka tekstu podstawowego"/>
      <charset val="238"/>
    </font>
    <font>
      <b/>
      <sz val="10"/>
      <color rgb="FFCC0000"/>
      <name val="Czcionka tekstu podstawowego"/>
      <charset val="238"/>
    </font>
    <font>
      <b/>
      <sz val="10"/>
      <color rgb="FFA6024C"/>
      <name val="Czcionka tekstu podstawowego"/>
      <charset val="238"/>
    </font>
    <font>
      <sz val="10"/>
      <color rgb="FFA6024C"/>
      <name val="Czcionka tekstu podstawowego"/>
      <charset val="238"/>
    </font>
    <font>
      <sz val="10"/>
      <color theme="9" tint="0.39997558519241921"/>
      <name val="Czcionka tekstu podstawowego"/>
      <family val="2"/>
      <charset val="238"/>
    </font>
    <font>
      <sz val="11"/>
      <color theme="1"/>
      <name val="Czcionka tekstu podstawowego"/>
      <family val="2"/>
      <charset val="238"/>
    </font>
    <font>
      <sz val="11"/>
      <color theme="0"/>
      <name val="Czcionka tekstu podstawowego"/>
      <family val="2"/>
      <charset val="238"/>
    </font>
    <font>
      <sz val="11"/>
      <color rgb="FF7030A0"/>
      <name val="Czcionka tekstu podstawowego"/>
      <family val="2"/>
      <charset val="238"/>
    </font>
    <font>
      <b/>
      <sz val="11"/>
      <color rgb="FF7030A0"/>
      <name val="Czcionka tekstu podstawowego"/>
      <charset val="238"/>
    </font>
    <font>
      <sz val="11"/>
      <color rgb="FF7030A0"/>
      <name val="Calibri"/>
      <family val="2"/>
      <charset val="238"/>
      <scheme val="minor"/>
    </font>
    <font>
      <sz val="11"/>
      <color theme="1"/>
      <name val="Calibri"/>
      <family val="2"/>
      <charset val="238"/>
      <scheme val="minor"/>
    </font>
    <font>
      <b/>
      <sz val="12"/>
      <color theme="7" tint="0.59999389629810485"/>
      <name val="Calibri"/>
      <family val="2"/>
      <charset val="238"/>
      <scheme val="minor"/>
    </font>
    <font>
      <b/>
      <sz val="12"/>
      <color rgb="FF7030A0"/>
      <name val="Calibri"/>
      <family val="2"/>
      <charset val="238"/>
      <scheme val="minor"/>
    </font>
    <font>
      <b/>
      <sz val="11"/>
      <color theme="0"/>
      <name val="Calibri"/>
      <family val="2"/>
      <charset val="238"/>
      <scheme val="minor"/>
    </font>
    <font>
      <b/>
      <sz val="14"/>
      <color rgb="FF7030A0"/>
      <name val="Calibri"/>
      <family val="2"/>
      <charset val="238"/>
      <scheme val="minor"/>
    </font>
    <font>
      <sz val="12"/>
      <color theme="0"/>
      <name val="Calibri"/>
      <family val="2"/>
      <charset val="238"/>
      <scheme val="minor"/>
    </font>
    <font>
      <sz val="12"/>
      <color rgb="FF7030A0"/>
      <name val="Calibri"/>
      <family val="2"/>
      <charset val="238"/>
      <scheme val="minor"/>
    </font>
  </fonts>
  <fills count="13">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0"/>
        <bgColor indexed="64"/>
      </patternFill>
    </fill>
    <fill>
      <patternFill patternType="solid">
        <fgColor theme="7" tint="0.59999389629810485"/>
        <bgColor indexed="64"/>
      </patternFill>
    </fill>
    <fill>
      <patternFill patternType="solid">
        <fgColor rgb="FF7030A0"/>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s>
  <cellStyleXfs count="7">
    <xf numFmtId="0" fontId="0" fillId="0" borderId="0"/>
    <xf numFmtId="0" fontId="13" fillId="0" borderId="0" applyNumberFormat="0" applyFill="0" applyBorder="0" applyAlignment="0" applyProtection="0">
      <alignment vertical="top"/>
      <protection locked="0"/>
    </xf>
    <xf numFmtId="0" fontId="68"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9" borderId="24" applyAlignment="0">
      <alignment wrapText="1"/>
    </xf>
    <xf numFmtId="0" fontId="21" fillId="0" borderId="0" applyBorder="0"/>
  </cellStyleXfs>
  <cellXfs count="171">
    <xf numFmtId="0" fontId="0" fillId="0" borderId="0" xfId="0"/>
    <xf numFmtId="0" fontId="0" fillId="0" borderId="0" xfId="0"/>
    <xf numFmtId="0" fontId="0" fillId="2" borderId="0" xfId="0" applyFill="1"/>
    <xf numFmtId="0" fontId="3" fillId="2" borderId="0" xfId="0" applyFont="1" applyFill="1"/>
    <xf numFmtId="0" fontId="4" fillId="2" borderId="0" xfId="0" applyFont="1" applyFill="1"/>
    <xf numFmtId="0" fontId="5" fillId="2" borderId="0" xfId="0" applyFont="1" applyFill="1"/>
    <xf numFmtId="0" fontId="5" fillId="2" borderId="0" xfId="0" applyFont="1" applyFill="1" applyAlignment="1">
      <alignment horizontal="left"/>
    </xf>
    <xf numFmtId="0" fontId="0" fillId="2" borderId="0" xfId="0" applyFill="1" applyAlignment="1">
      <alignment horizontal="left"/>
    </xf>
    <xf numFmtId="0" fontId="5" fillId="0" borderId="0" xfId="0" applyFont="1"/>
    <xf numFmtId="0" fontId="6" fillId="2" borderId="0" xfId="0" applyFont="1" applyFill="1"/>
    <xf numFmtId="0" fontId="7" fillId="2" borderId="0" xfId="0" applyFont="1" applyFill="1" applyAlignment="1">
      <alignment horizontal="left"/>
    </xf>
    <xf numFmtId="0" fontId="7" fillId="2" borderId="0" xfId="0" applyFont="1" applyFill="1"/>
    <xf numFmtId="0" fontId="8" fillId="0" borderId="0" xfId="0" applyFont="1"/>
    <xf numFmtId="0" fontId="0" fillId="3" borderId="0" xfId="0" applyFill="1" applyBorder="1"/>
    <xf numFmtId="0" fontId="0" fillId="3" borderId="1" xfId="0" applyFill="1" applyBorder="1"/>
    <xf numFmtId="0" fontId="0" fillId="3" borderId="2" xfId="0" applyFill="1" applyBorder="1"/>
    <xf numFmtId="0" fontId="0" fillId="3" borderId="3" xfId="0" applyFill="1" applyBorder="1"/>
    <xf numFmtId="0" fontId="0" fillId="3" borderId="7" xfId="0" applyFill="1" applyBorder="1"/>
    <xf numFmtId="0" fontId="0" fillId="3" borderId="4" xfId="0" applyFill="1" applyBorder="1"/>
    <xf numFmtId="0" fontId="0" fillId="3" borderId="5" xfId="0" applyFill="1" applyBorder="1"/>
    <xf numFmtId="0" fontId="0" fillId="3" borderId="6" xfId="0" applyFill="1" applyBorder="1"/>
    <xf numFmtId="0" fontId="9" fillId="0" borderId="0" xfId="0" applyFont="1"/>
    <xf numFmtId="0" fontId="0" fillId="2" borderId="0" xfId="0" applyFill="1" applyBorder="1"/>
    <xf numFmtId="0" fontId="9" fillId="0" borderId="0" xfId="0" applyFont="1" applyAlignment="1">
      <alignment horizontal="left"/>
    </xf>
    <xf numFmtId="0" fontId="10" fillId="0" borderId="0" xfId="0" applyFont="1" applyAlignment="1">
      <alignment horizontal="left"/>
    </xf>
    <xf numFmtId="0" fontId="1" fillId="3" borderId="2" xfId="0" applyFont="1" applyFill="1" applyBorder="1"/>
    <xf numFmtId="0" fontId="1" fillId="3" borderId="5" xfId="0" applyFont="1" applyFill="1" applyBorder="1"/>
    <xf numFmtId="0" fontId="11" fillId="2" borderId="0" xfId="0" applyFont="1" applyFill="1" applyAlignment="1">
      <alignment horizontal="left"/>
    </xf>
    <xf numFmtId="0" fontId="1" fillId="2" borderId="0" xfId="0" applyFont="1" applyFill="1" applyAlignment="1">
      <alignment horizontal="left"/>
    </xf>
    <xf numFmtId="0" fontId="12" fillId="2" borderId="0" xfId="0" applyFont="1" applyFill="1" applyAlignment="1">
      <alignment horizontal="left"/>
    </xf>
    <xf numFmtId="0" fontId="13" fillId="0" borderId="0" xfId="1" applyAlignment="1" applyProtection="1"/>
    <xf numFmtId="0" fontId="1" fillId="3" borderId="0" xfId="0" applyFont="1" applyFill="1" applyBorder="1"/>
    <xf numFmtId="0" fontId="2" fillId="3" borderId="0" xfId="0" applyFont="1" applyFill="1" applyBorder="1" applyAlignment="1">
      <alignment horizontal="right"/>
    </xf>
    <xf numFmtId="0" fontId="16" fillId="3" borderId="11" xfId="0" applyFont="1" applyFill="1" applyBorder="1"/>
    <xf numFmtId="0" fontId="0" fillId="0" borderId="15" xfId="0" applyBorder="1"/>
    <xf numFmtId="0" fontId="0" fillId="3" borderId="16" xfId="0" applyFill="1" applyBorder="1"/>
    <xf numFmtId="0" fontId="0" fillId="0" borderId="17" xfId="0" applyBorder="1"/>
    <xf numFmtId="0" fontId="15" fillId="3" borderId="11" xfId="0" applyFont="1" applyFill="1" applyBorder="1"/>
    <xf numFmtId="0" fontId="17" fillId="2" borderId="0" xfId="0" applyFont="1" applyFill="1" applyAlignment="1">
      <alignment horizontal="left"/>
    </xf>
    <xf numFmtId="0" fontId="14" fillId="3" borderId="10" xfId="0" applyFont="1" applyFill="1" applyBorder="1" applyAlignment="1">
      <alignment horizontal="left"/>
    </xf>
    <xf numFmtId="0" fontId="0" fillId="2" borderId="2" xfId="0" applyFill="1" applyBorder="1"/>
    <xf numFmtId="0" fontId="5" fillId="2" borderId="0" xfId="0" applyFont="1" applyFill="1" applyBorder="1"/>
    <xf numFmtId="0" fontId="0" fillId="2" borderId="18" xfId="0" applyFill="1" applyBorder="1"/>
    <xf numFmtId="0" fontId="0" fillId="2" borderId="19" xfId="0" applyFill="1" applyBorder="1"/>
    <xf numFmtId="0" fontId="18" fillId="3" borderId="12" xfId="0" applyFont="1" applyFill="1" applyBorder="1" applyAlignment="1">
      <alignment horizontal="left"/>
    </xf>
    <xf numFmtId="0" fontId="18" fillId="3" borderId="11" xfId="0" applyFont="1" applyFill="1" applyBorder="1" applyAlignment="1">
      <alignment horizontal="left"/>
    </xf>
    <xf numFmtId="0" fontId="18" fillId="3" borderId="11" xfId="0" applyFont="1" applyFill="1" applyBorder="1"/>
    <xf numFmtId="0" fontId="18" fillId="3" borderId="9" xfId="0" applyFont="1" applyFill="1" applyBorder="1"/>
    <xf numFmtId="0" fontId="2" fillId="3" borderId="8" xfId="0" applyFont="1" applyFill="1" applyBorder="1" applyAlignment="1">
      <alignment horizontal="right"/>
    </xf>
    <xf numFmtId="0" fontId="0" fillId="2" borderId="13" xfId="0" applyFill="1" applyBorder="1"/>
    <xf numFmtId="0" fontId="0" fillId="4" borderId="14" xfId="0" applyFill="1" applyBorder="1"/>
    <xf numFmtId="0" fontId="0" fillId="2" borderId="14" xfId="0" applyFill="1" applyBorder="1" applyAlignment="1">
      <alignment horizontal="right"/>
    </xf>
    <xf numFmtId="0" fontId="0" fillId="2" borderId="19" xfId="0" applyFill="1" applyBorder="1" applyAlignment="1">
      <alignment wrapText="1"/>
    </xf>
    <xf numFmtId="0" fontId="0" fillId="2" borderId="18" xfId="0" applyFill="1" applyBorder="1" applyAlignment="1">
      <alignment wrapText="1"/>
    </xf>
    <xf numFmtId="0" fontId="20" fillId="2" borderId="9" xfId="0" applyFont="1" applyFill="1" applyBorder="1"/>
    <xf numFmtId="0" fontId="5" fillId="2" borderId="0" xfId="0" applyFont="1" applyFill="1" applyBorder="1" applyAlignment="1">
      <alignment wrapText="1"/>
    </xf>
    <xf numFmtId="0" fontId="20" fillId="2" borderId="0" xfId="0" applyFont="1" applyFill="1"/>
    <xf numFmtId="0" fontId="23" fillId="0" borderId="0" xfId="0" applyFont="1" applyAlignment="1">
      <alignment wrapText="1"/>
    </xf>
    <xf numFmtId="0" fontId="21" fillId="0" borderId="0" xfId="0" applyFont="1"/>
    <xf numFmtId="0" fontId="24" fillId="0" borderId="0" xfId="0" applyFont="1"/>
    <xf numFmtId="0" fontId="25" fillId="0" borderId="20" xfId="0" applyFont="1" applyBorder="1"/>
    <xf numFmtId="0" fontId="22" fillId="0" borderId="0" xfId="0" applyFont="1" applyBorder="1"/>
    <xf numFmtId="0" fontId="23" fillId="0" borderId="0" xfId="0" applyFont="1"/>
    <xf numFmtId="0" fontId="26" fillId="0" borderId="0" xfId="0" applyFont="1"/>
    <xf numFmtId="0" fontId="22" fillId="5" borderId="0" xfId="0" applyFont="1" applyFill="1"/>
    <xf numFmtId="0" fontId="0" fillId="2" borderId="21" xfId="0" applyFill="1" applyBorder="1"/>
    <xf numFmtId="0" fontId="0" fillId="2" borderId="18" xfId="0" applyFill="1" applyBorder="1" applyAlignment="1">
      <alignment vertical="top"/>
    </xf>
    <xf numFmtId="0" fontId="5" fillId="2" borderId="21" xfId="0" applyFont="1" applyFill="1" applyBorder="1"/>
    <xf numFmtId="0" fontId="5" fillId="2" borderId="19" xfId="0" applyFont="1" applyFill="1" applyBorder="1"/>
    <xf numFmtId="0" fontId="0" fillId="2" borderId="0" xfId="0" applyFill="1" applyBorder="1" applyAlignment="1">
      <alignment vertical="top"/>
    </xf>
    <xf numFmtId="0" fontId="27" fillId="2" borderId="0" xfId="0" applyFont="1" applyFill="1"/>
    <xf numFmtId="0" fontId="28" fillId="0" borderId="0" xfId="0" applyFont="1" applyAlignment="1">
      <alignment horizontal="justify"/>
    </xf>
    <xf numFmtId="0" fontId="31" fillId="0" borderId="0" xfId="0" applyFont="1"/>
    <xf numFmtId="0" fontId="0" fillId="0" borderId="0" xfId="0" applyAlignment="1">
      <alignment wrapText="1"/>
    </xf>
    <xf numFmtId="0" fontId="30" fillId="0" borderId="0" xfId="0" applyFont="1" applyAlignment="1">
      <alignment wrapText="1"/>
    </xf>
    <xf numFmtId="0" fontId="29" fillId="0" borderId="0" xfId="0" applyFont="1" applyAlignment="1">
      <alignment horizontal="justify" wrapText="1"/>
    </xf>
    <xf numFmtId="0" fontId="32" fillId="0" borderId="0" xfId="0" applyFont="1" applyAlignment="1">
      <alignment wrapText="1"/>
    </xf>
    <xf numFmtId="0" fontId="33" fillId="0" borderId="0" xfId="0" applyFont="1" applyAlignment="1">
      <alignment horizontal="justify" wrapText="1"/>
    </xf>
    <xf numFmtId="0" fontId="28" fillId="0" borderId="0" xfId="0" applyFont="1"/>
    <xf numFmtId="0" fontId="5" fillId="2" borderId="8" xfId="0" applyFont="1" applyFill="1" applyBorder="1" applyAlignment="1">
      <alignment wrapText="1"/>
    </xf>
    <xf numFmtId="0" fontId="0" fillId="2" borderId="8" xfId="0" applyFill="1" applyBorder="1"/>
    <xf numFmtId="0" fontId="18" fillId="3" borderId="10" xfId="0" applyFont="1" applyFill="1" applyBorder="1"/>
    <xf numFmtId="0" fontId="0" fillId="2" borderId="22" xfId="0" applyFill="1" applyBorder="1" applyAlignment="1">
      <alignment horizontal="right"/>
    </xf>
    <xf numFmtId="0" fontId="0" fillId="0" borderId="0" xfId="0" applyBorder="1"/>
    <xf numFmtId="0" fontId="7" fillId="2" borderId="23" xfId="0" applyFont="1" applyFill="1" applyBorder="1"/>
    <xf numFmtId="0" fontId="36" fillId="2" borderId="0" xfId="0" applyFont="1" applyFill="1" applyAlignment="1">
      <alignment horizontal="left"/>
    </xf>
    <xf numFmtId="0" fontId="37" fillId="2" borderId="0" xfId="0" applyFont="1" applyFill="1"/>
    <xf numFmtId="0" fontId="38" fillId="2" borderId="0" xfId="0" applyFont="1" applyFill="1"/>
    <xf numFmtId="0" fontId="38" fillId="2" borderId="9" xfId="0" applyFont="1" applyFill="1" applyBorder="1"/>
    <xf numFmtId="0" fontId="0" fillId="2" borderId="0" xfId="0" applyFill="1" applyBorder="1" applyAlignment="1">
      <alignment wrapText="1"/>
    </xf>
    <xf numFmtId="0" fontId="21" fillId="0" borderId="0" xfId="0" applyFont="1" applyBorder="1"/>
    <xf numFmtId="0" fontId="21" fillId="0" borderId="0" xfId="0" applyFont="1" applyAlignment="1">
      <alignment vertical="top"/>
    </xf>
    <xf numFmtId="0" fontId="39" fillId="0" borderId="0" xfId="0" applyFont="1" applyAlignment="1"/>
    <xf numFmtId="0" fontId="26" fillId="0" borderId="0" xfId="0" applyFont="1" applyAlignment="1"/>
    <xf numFmtId="0" fontId="40" fillId="0" borderId="0" xfId="0" applyFont="1" applyAlignment="1"/>
    <xf numFmtId="0" fontId="35" fillId="2" borderId="0" xfId="0" applyFont="1" applyFill="1" applyBorder="1"/>
    <xf numFmtId="0" fontId="41" fillId="0" borderId="0" xfId="0" applyFont="1" applyAlignment="1">
      <alignment wrapText="1"/>
    </xf>
    <xf numFmtId="0" fontId="43" fillId="0" borderId="0" xfId="0" applyFont="1" applyAlignment="1">
      <alignment wrapText="1"/>
    </xf>
    <xf numFmtId="0" fontId="44" fillId="0" borderId="0" xfId="0" applyFont="1" applyAlignment="1">
      <alignment wrapText="1"/>
    </xf>
    <xf numFmtId="0" fontId="42" fillId="0" borderId="0" xfId="0" applyFont="1"/>
    <xf numFmtId="0" fontId="45" fillId="0" borderId="0" xfId="0" applyFont="1" applyAlignment="1">
      <alignment wrapText="1"/>
    </xf>
    <xf numFmtId="0" fontId="47" fillId="0" borderId="0" xfId="0" applyFont="1"/>
    <xf numFmtId="0" fontId="48" fillId="0" borderId="0" xfId="0" applyFont="1"/>
    <xf numFmtId="0" fontId="51" fillId="0" borderId="0" xfId="0" applyFont="1"/>
    <xf numFmtId="8" fontId="51" fillId="0" borderId="0" xfId="0" applyNumberFormat="1" applyFont="1"/>
    <xf numFmtId="0" fontId="42" fillId="0" borderId="0" xfId="0" applyFont="1" applyAlignment="1"/>
    <xf numFmtId="0" fontId="52" fillId="0" borderId="0" xfId="0" applyFont="1"/>
    <xf numFmtId="0" fontId="50" fillId="0" borderId="0" xfId="0" applyFont="1"/>
    <xf numFmtId="0" fontId="43" fillId="5" borderId="0" xfId="0" applyFont="1" applyFill="1" applyAlignment="1">
      <alignment horizontal="right" wrapText="1"/>
    </xf>
    <xf numFmtId="0" fontId="44" fillId="0" borderId="0" xfId="0" applyFont="1"/>
    <xf numFmtId="0" fontId="40" fillId="0" borderId="0" xfId="0" applyFont="1" applyAlignment="1">
      <alignment wrapText="1"/>
    </xf>
    <xf numFmtId="0" fontId="24" fillId="0" borderId="0" xfId="0" applyFont="1" applyAlignment="1">
      <alignment wrapText="1"/>
    </xf>
    <xf numFmtId="0" fontId="61" fillId="0" borderId="20" xfId="0" applyFont="1" applyBorder="1"/>
    <xf numFmtId="0" fontId="21" fillId="0" borderId="0" xfId="0" applyFont="1" applyAlignment="1">
      <alignment horizontal="left"/>
    </xf>
    <xf numFmtId="0" fontId="23" fillId="0" borderId="0" xfId="0" applyFont="1" applyAlignment="1">
      <alignment horizontal="left"/>
    </xf>
    <xf numFmtId="0" fontId="42" fillId="0" borderId="0" xfId="0" applyFont="1" applyAlignment="1">
      <alignment horizontal="left"/>
    </xf>
    <xf numFmtId="0" fontId="42" fillId="0" borderId="0" xfId="0" applyFont="1" applyAlignment="1">
      <alignment horizontal="center"/>
    </xf>
    <xf numFmtId="0" fontId="58" fillId="6" borderId="0" xfId="0" applyFont="1" applyFill="1" applyAlignment="1">
      <alignment horizontal="center"/>
    </xf>
    <xf numFmtId="0" fontId="46" fillId="0" borderId="0" xfId="0" applyFont="1" applyAlignment="1">
      <alignment horizontal="center"/>
    </xf>
    <xf numFmtId="0" fontId="57" fillId="6" borderId="0" xfId="0" applyFont="1" applyFill="1" applyAlignment="1">
      <alignment horizontal="center"/>
    </xf>
    <xf numFmtId="0" fontId="42" fillId="0" borderId="20" xfId="0" applyFont="1" applyBorder="1" applyAlignment="1">
      <alignment horizontal="center"/>
    </xf>
    <xf numFmtId="0" fontId="40" fillId="0" borderId="0" xfId="0" applyFont="1" applyAlignment="1">
      <alignment horizontal="center"/>
    </xf>
    <xf numFmtId="0" fontId="54" fillId="0" borderId="0" xfId="0" applyFont="1" applyAlignment="1">
      <alignment horizontal="center"/>
    </xf>
    <xf numFmtId="0" fontId="24" fillId="0" borderId="0" xfId="0" applyFont="1" applyAlignment="1">
      <alignment horizontal="center"/>
    </xf>
    <xf numFmtId="0" fontId="55" fillId="0" borderId="0" xfId="0" applyFont="1" applyAlignment="1">
      <alignment horizontal="center"/>
    </xf>
    <xf numFmtId="0" fontId="63" fillId="0" borderId="0" xfId="0" applyFont="1"/>
    <xf numFmtId="0" fontId="66" fillId="5" borderId="0" xfId="0" applyFont="1" applyFill="1" applyAlignment="1">
      <alignment horizontal="left"/>
    </xf>
    <xf numFmtId="0" fontId="54" fillId="0" borderId="0" xfId="0" applyNumberFormat="1" applyFont="1" applyAlignment="1"/>
    <xf numFmtId="0" fontId="54" fillId="0" borderId="0" xfId="0" applyNumberFormat="1" applyFont="1" applyAlignment="1">
      <alignment horizontal="right"/>
    </xf>
    <xf numFmtId="0" fontId="44" fillId="0" borderId="0" xfId="0" applyNumberFormat="1" applyFont="1" applyAlignment="1">
      <alignment horizontal="right" wrapText="1"/>
    </xf>
    <xf numFmtId="0" fontId="53" fillId="6" borderId="0" xfId="0" applyNumberFormat="1" applyFont="1" applyFill="1" applyAlignment="1">
      <alignment horizontal="right" wrapText="1"/>
    </xf>
    <xf numFmtId="0" fontId="45" fillId="0" borderId="0" xfId="0" applyNumberFormat="1" applyFont="1" applyAlignment="1">
      <alignment horizontal="right" wrapText="1"/>
    </xf>
    <xf numFmtId="0" fontId="57" fillId="6" borderId="0" xfId="0" applyNumberFormat="1" applyFont="1" applyFill="1"/>
    <xf numFmtId="0" fontId="42" fillId="0" borderId="0" xfId="0" applyNumberFormat="1" applyFont="1" applyAlignment="1"/>
    <xf numFmtId="0" fontId="42" fillId="0" borderId="0" xfId="0" applyNumberFormat="1" applyFont="1" applyBorder="1" applyAlignment="1"/>
    <xf numFmtId="0" fontId="42" fillId="0" borderId="20" xfId="0" applyNumberFormat="1" applyFont="1" applyBorder="1" applyAlignment="1"/>
    <xf numFmtId="0" fontId="40" fillId="0" borderId="0" xfId="0" applyNumberFormat="1" applyFont="1" applyAlignment="1"/>
    <xf numFmtId="0" fontId="21" fillId="0" borderId="0" xfId="0" applyNumberFormat="1" applyFont="1"/>
    <xf numFmtId="0" fontId="42" fillId="0" borderId="0" xfId="0" applyNumberFormat="1" applyFont="1"/>
    <xf numFmtId="0" fontId="42" fillId="0" borderId="0" xfId="0" applyNumberFormat="1" applyFont="1" applyAlignment="1">
      <alignment horizontal="right"/>
    </xf>
    <xf numFmtId="0" fontId="42" fillId="0" borderId="0" xfId="0" applyNumberFormat="1" applyFont="1" applyBorder="1" applyAlignment="1">
      <alignment horizontal="right"/>
    </xf>
    <xf numFmtId="0" fontId="42" fillId="0" borderId="20" xfId="0" applyNumberFormat="1" applyFont="1" applyBorder="1" applyAlignment="1">
      <alignment horizontal="right"/>
    </xf>
    <xf numFmtId="0" fontId="56" fillId="0" borderId="0" xfId="0" applyNumberFormat="1" applyFont="1" applyAlignment="1">
      <alignment horizontal="right"/>
    </xf>
    <xf numFmtId="0" fontId="67" fillId="9" borderId="0" xfId="4" applyBorder="1" applyAlignment="1">
      <alignment wrapText="1"/>
    </xf>
    <xf numFmtId="0" fontId="67" fillId="9" borderId="0" xfId="4" applyBorder="1" applyAlignment="1">
      <alignment horizontal="center"/>
    </xf>
    <xf numFmtId="0" fontId="67" fillId="9" borderId="0" xfId="4" applyBorder="1" applyAlignment="1">
      <alignment horizontal="center" wrapText="1"/>
    </xf>
    <xf numFmtId="0" fontId="21" fillId="10" borderId="0" xfId="0" applyFont="1" applyFill="1" applyBorder="1"/>
    <xf numFmtId="0" fontId="21" fillId="10" borderId="0" xfId="0" applyFont="1" applyFill="1" applyBorder="1" applyAlignment="1">
      <alignment horizontal="left"/>
    </xf>
    <xf numFmtId="0" fontId="71" fillId="9" borderId="0" xfId="4" applyFont="1" applyBorder="1" applyAlignment="1">
      <alignment horizontal="center" wrapText="1"/>
    </xf>
    <xf numFmtId="0" fontId="72" fillId="9" borderId="0" xfId="4" applyFont="1" applyBorder="1" applyAlignment="1">
      <alignment wrapText="1"/>
    </xf>
    <xf numFmtId="0" fontId="73" fillId="11" borderId="0" xfId="2" applyFont="1" applyFill="1" applyBorder="1" applyAlignment="1">
      <alignment horizontal="left"/>
    </xf>
    <xf numFmtId="0" fontId="74" fillId="11" borderId="0" xfId="2" applyFont="1" applyFill="1" applyBorder="1" applyAlignment="1">
      <alignment wrapText="1"/>
    </xf>
    <xf numFmtId="0" fontId="75" fillId="12" borderId="0" xfId="3" applyFont="1" applyFill="1" applyBorder="1" applyAlignment="1">
      <alignment horizontal="center" wrapText="1"/>
    </xf>
    <xf numFmtId="0" fontId="21" fillId="11" borderId="0" xfId="0" applyFont="1" applyFill="1" applyBorder="1"/>
    <xf numFmtId="0" fontId="76" fillId="11" borderId="0" xfId="0" applyFont="1" applyFill="1" applyBorder="1"/>
    <xf numFmtId="0" fontId="21" fillId="11" borderId="0" xfId="0" applyFont="1" applyFill="1" applyBorder="1" applyAlignment="1">
      <alignment horizontal="left"/>
    </xf>
    <xf numFmtId="0" fontId="72" fillId="9" borderId="0" xfId="4" applyFont="1" applyBorder="1" applyAlignment="1">
      <alignment horizontal="left"/>
    </xf>
    <xf numFmtId="0" fontId="71" fillId="9" borderId="0" xfId="4" applyFont="1" applyBorder="1" applyAlignment="1">
      <alignment wrapText="1"/>
    </xf>
    <xf numFmtId="0" fontId="71" fillId="9" borderId="0" xfId="4" applyFont="1" applyBorder="1" applyAlignment="1">
      <alignment horizontal="left"/>
    </xf>
    <xf numFmtId="0" fontId="71" fillId="9" borderId="0" xfId="4" applyFont="1" applyBorder="1" applyAlignment="1">
      <alignment horizontal="center"/>
    </xf>
    <xf numFmtId="0" fontId="77" fillId="11" borderId="0" xfId="0" applyFont="1" applyFill="1" applyBorder="1"/>
    <xf numFmtId="0" fontId="74" fillId="11" borderId="0" xfId="0" applyFont="1" applyFill="1" applyBorder="1"/>
    <xf numFmtId="0" fontId="78" fillId="9" borderId="0" xfId="4" applyFont="1" applyBorder="1"/>
    <xf numFmtId="0" fontId="70" fillId="9" borderId="0" xfId="4" applyFont="1" applyBorder="1" applyAlignment="1">
      <alignment horizontal="center"/>
    </xf>
    <xf numFmtId="0" fontId="69" fillId="9" borderId="0" xfId="4" applyFont="1" applyBorder="1" applyAlignment="1">
      <alignment horizontal="center"/>
    </xf>
    <xf numFmtId="0" fontId="74" fillId="9" borderId="0" xfId="4" applyFont="1" applyBorder="1"/>
    <xf numFmtId="0" fontId="69" fillId="9" borderId="0" xfId="4" applyFont="1" applyBorder="1"/>
    <xf numFmtId="0" fontId="69" fillId="9" borderId="0" xfId="4" applyFont="1" applyBorder="1" applyAlignment="1">
      <alignment horizontal="left"/>
    </xf>
    <xf numFmtId="0" fontId="21" fillId="0" borderId="0" xfId="0" applyFont="1" applyBorder="1" applyAlignment="1">
      <alignment horizontal="left"/>
    </xf>
    <xf numFmtId="0" fontId="24" fillId="11" borderId="0" xfId="0" applyFont="1" applyFill="1" applyBorder="1"/>
    <xf numFmtId="0" fontId="24" fillId="11" borderId="0" xfId="0" applyFont="1" applyFill="1" applyBorder="1" applyAlignment="1">
      <alignment horizontal="left"/>
    </xf>
  </cellXfs>
  <cellStyles count="7">
    <cellStyle name="20% - akcent 4" xfId="3" builtinId="42"/>
    <cellStyle name="40% - akcent 4" xfId="4" builtinId="43"/>
    <cellStyle name="Akcent 4" xfId="2" builtinId="41"/>
    <cellStyle name="Hiperłącze" xfId="1" builtinId="8"/>
    <cellStyle name="Normalny" xfId="0" builtinId="0"/>
    <cellStyle name="Styl 1" xfId="5"/>
    <cellStyle name="Styl 2" xfId="6"/>
  </cellStyles>
  <dxfs count="0"/>
  <tableStyles count="0" defaultTableStyle="TableStyleMedium9" defaultPivotStyle="PivotStyleLight16"/>
  <colors>
    <mruColors>
      <color rgb="FF01892E"/>
      <color rgb="FF49B103"/>
      <color rgb="FF009249"/>
      <color rgb="FFFFF0DD"/>
      <color rgb="FFFFE8C9"/>
      <color rgb="FFFEEAD6"/>
      <color rgb="FFFFEFF9"/>
      <color rgb="FFCC0066"/>
      <color rgb="FF339966"/>
      <color rgb="FF00B058"/>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4" Type="http://schemas.openxmlformats.org/officeDocument/2006/relationships/image" Target="../media/image11.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13.png"/><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3</xdr:col>
      <xdr:colOff>771525</xdr:colOff>
      <xdr:row>27</xdr:row>
      <xdr:rowOff>9525</xdr:rowOff>
    </xdr:from>
    <xdr:to>
      <xdr:col>5</xdr:col>
      <xdr:colOff>1057275</xdr:colOff>
      <xdr:row>30</xdr:row>
      <xdr:rowOff>180975</xdr:rowOff>
    </xdr:to>
    <xdr:pic>
      <xdr:nvPicPr>
        <xdr:cNvPr id="2062" name="Picture 14"/>
        <xdr:cNvPicPr>
          <a:picLocks noChangeAspect="1" noChangeArrowheads="1"/>
        </xdr:cNvPicPr>
      </xdr:nvPicPr>
      <xdr:blipFill>
        <a:blip xmlns:r="http://schemas.openxmlformats.org/officeDocument/2006/relationships" r:embed="rId1" cstate="print"/>
        <a:srcRect/>
        <a:stretch>
          <a:fillRect/>
        </a:stretch>
      </xdr:blipFill>
      <xdr:spPr bwMode="auto">
        <a:xfrm>
          <a:off x="1733550" y="4914900"/>
          <a:ext cx="1543050" cy="923925"/>
        </a:xfrm>
        <a:prstGeom prst="rect">
          <a:avLst/>
        </a:prstGeom>
        <a:noFill/>
      </xdr:spPr>
    </xdr:pic>
    <xdr:clientData/>
  </xdr:twoCellAnchor>
  <xdr:twoCellAnchor editAs="oneCell">
    <xdr:from>
      <xdr:col>3</xdr:col>
      <xdr:colOff>676275</xdr:colOff>
      <xdr:row>8</xdr:row>
      <xdr:rowOff>57150</xdr:rowOff>
    </xdr:from>
    <xdr:to>
      <xdr:col>9</xdr:col>
      <xdr:colOff>104775</xdr:colOff>
      <xdr:row>25</xdr:row>
      <xdr:rowOff>57150</xdr:rowOff>
    </xdr:to>
    <xdr:pic>
      <xdr:nvPicPr>
        <xdr:cNvPr id="2064" name="Picture 16"/>
        <xdr:cNvPicPr>
          <a:picLocks noChangeAspect="1" noChangeArrowheads="1"/>
        </xdr:cNvPicPr>
      </xdr:nvPicPr>
      <xdr:blipFill>
        <a:blip xmlns:r="http://schemas.openxmlformats.org/officeDocument/2006/relationships" r:embed="rId2" cstate="print"/>
        <a:srcRect/>
        <a:stretch>
          <a:fillRect/>
        </a:stretch>
      </xdr:blipFill>
      <xdr:spPr bwMode="auto">
        <a:xfrm>
          <a:off x="1638300" y="1562100"/>
          <a:ext cx="3581400" cy="3190875"/>
        </a:xfrm>
        <a:prstGeom prst="rect">
          <a:avLst/>
        </a:prstGeom>
        <a:noFill/>
      </xdr:spPr>
    </xdr:pic>
    <xdr:clientData/>
  </xdr:twoCellAnchor>
  <xdr:twoCellAnchor editAs="oneCell">
    <xdr:from>
      <xdr:col>3</xdr:col>
      <xdr:colOff>447675</xdr:colOff>
      <xdr:row>34</xdr:row>
      <xdr:rowOff>57150</xdr:rowOff>
    </xdr:from>
    <xdr:to>
      <xdr:col>10</xdr:col>
      <xdr:colOff>466725</xdr:colOff>
      <xdr:row>35</xdr:row>
      <xdr:rowOff>123825</xdr:rowOff>
    </xdr:to>
    <xdr:pic>
      <xdr:nvPicPr>
        <xdr:cNvPr id="2068" name="Picture 20"/>
        <xdr:cNvPicPr>
          <a:picLocks noChangeAspect="1" noChangeArrowheads="1"/>
        </xdr:cNvPicPr>
      </xdr:nvPicPr>
      <xdr:blipFill>
        <a:blip xmlns:r="http://schemas.openxmlformats.org/officeDocument/2006/relationships" r:embed="rId3" cstate="print"/>
        <a:srcRect/>
        <a:stretch>
          <a:fillRect/>
        </a:stretch>
      </xdr:blipFill>
      <xdr:spPr bwMode="auto">
        <a:xfrm>
          <a:off x="1409700" y="6610350"/>
          <a:ext cx="4314825" cy="247650"/>
        </a:xfrm>
        <a:prstGeom prst="rect">
          <a:avLst/>
        </a:prstGeom>
        <a:noFill/>
      </xdr:spPr>
    </xdr:pic>
    <xdr:clientData/>
  </xdr:twoCellAnchor>
  <xdr:twoCellAnchor editAs="oneCell">
    <xdr:from>
      <xdr:col>9</xdr:col>
      <xdr:colOff>95250</xdr:colOff>
      <xdr:row>11</xdr:row>
      <xdr:rowOff>85725</xdr:rowOff>
    </xdr:from>
    <xdr:to>
      <xdr:col>10</xdr:col>
      <xdr:colOff>1352550</xdr:colOff>
      <xdr:row>17</xdr:row>
      <xdr:rowOff>28575</xdr:rowOff>
    </xdr:to>
    <xdr:pic>
      <xdr:nvPicPr>
        <xdr:cNvPr id="1026" name="Picture 2"/>
        <xdr:cNvPicPr>
          <a:picLocks noChangeAspect="1" noChangeArrowheads="1"/>
        </xdr:cNvPicPr>
      </xdr:nvPicPr>
      <xdr:blipFill>
        <a:blip xmlns:r="http://schemas.openxmlformats.org/officeDocument/2006/relationships" r:embed="rId4" cstate="print"/>
        <a:srcRect/>
        <a:stretch>
          <a:fillRect/>
        </a:stretch>
      </xdr:blipFill>
      <xdr:spPr bwMode="auto">
        <a:xfrm>
          <a:off x="5210175" y="2162175"/>
          <a:ext cx="1400175" cy="1028700"/>
        </a:xfrm>
        <a:prstGeom prst="rect">
          <a:avLst/>
        </a:prstGeom>
        <a:solidFill>
          <a:schemeClr val="bg1">
            <a:lumMod val="95000"/>
          </a:schemeClr>
        </a:solidFill>
      </xdr:spPr>
    </xdr:pic>
    <xdr:clientData/>
  </xdr:twoCellAnchor>
  <xdr:twoCellAnchor editAs="oneCell">
    <xdr:from>
      <xdr:col>11</xdr:col>
      <xdr:colOff>628650</xdr:colOff>
      <xdr:row>10</xdr:row>
      <xdr:rowOff>9525</xdr:rowOff>
    </xdr:from>
    <xdr:to>
      <xdr:col>16</xdr:col>
      <xdr:colOff>57150</xdr:colOff>
      <xdr:row>22</xdr:row>
      <xdr:rowOff>95250</xdr:rowOff>
    </xdr:to>
    <xdr:pic>
      <xdr:nvPicPr>
        <xdr:cNvPr id="1028" name="Picture 4"/>
        <xdr:cNvPicPr>
          <a:picLocks noChangeAspect="1" noChangeArrowheads="1"/>
        </xdr:cNvPicPr>
      </xdr:nvPicPr>
      <xdr:blipFill>
        <a:blip xmlns:r="http://schemas.openxmlformats.org/officeDocument/2006/relationships" r:embed="rId5" cstate="print"/>
        <a:srcRect/>
        <a:stretch>
          <a:fillRect/>
        </a:stretch>
      </xdr:blipFill>
      <xdr:spPr bwMode="auto">
        <a:xfrm>
          <a:off x="7181850" y="1895475"/>
          <a:ext cx="2857500" cy="2343150"/>
        </a:xfrm>
        <a:prstGeom prst="rect">
          <a:avLst/>
        </a:prstGeom>
        <a:noFill/>
      </xdr:spPr>
    </xdr:pic>
    <xdr:clientData/>
  </xdr:twoCellAnchor>
  <xdr:twoCellAnchor editAs="oneCell">
    <xdr:from>
      <xdr:col>7</xdr:col>
      <xdr:colOff>361950</xdr:colOff>
      <xdr:row>11</xdr:row>
      <xdr:rowOff>66675</xdr:rowOff>
    </xdr:from>
    <xdr:to>
      <xdr:col>8</xdr:col>
      <xdr:colOff>657225</xdr:colOff>
      <xdr:row>15</xdr:row>
      <xdr:rowOff>104775</xdr:rowOff>
    </xdr:to>
    <xdr:pic>
      <xdr:nvPicPr>
        <xdr:cNvPr id="3" name="Picture 4"/>
        <xdr:cNvPicPr>
          <a:picLocks noChangeAspect="1" noChangeArrowheads="1"/>
        </xdr:cNvPicPr>
      </xdr:nvPicPr>
      <xdr:blipFill>
        <a:blip xmlns:r="http://schemas.openxmlformats.org/officeDocument/2006/relationships" r:embed="rId6" cstate="print"/>
        <a:srcRect/>
        <a:stretch>
          <a:fillRect/>
        </a:stretch>
      </xdr:blipFill>
      <xdr:spPr bwMode="auto">
        <a:xfrm>
          <a:off x="4391025" y="2143125"/>
          <a:ext cx="704850" cy="762000"/>
        </a:xfrm>
        <a:prstGeom prst="rect">
          <a:avLst/>
        </a:prstGeom>
        <a:noFill/>
      </xdr:spPr>
    </xdr:pic>
    <xdr:clientData/>
  </xdr:twoCellAnchor>
  <xdr:twoCellAnchor editAs="oneCell">
    <xdr:from>
      <xdr:col>2</xdr:col>
      <xdr:colOff>66675</xdr:colOff>
      <xdr:row>20</xdr:row>
      <xdr:rowOff>171450</xdr:rowOff>
    </xdr:from>
    <xdr:to>
      <xdr:col>3</xdr:col>
      <xdr:colOff>28575</xdr:colOff>
      <xdr:row>27</xdr:row>
      <xdr:rowOff>28575</xdr:rowOff>
    </xdr:to>
    <xdr:pic>
      <xdr:nvPicPr>
        <xdr:cNvPr id="1030" name="Picture 6"/>
        <xdr:cNvPicPr>
          <a:picLocks noChangeAspect="1" noChangeArrowheads="1"/>
        </xdr:cNvPicPr>
      </xdr:nvPicPr>
      <xdr:blipFill>
        <a:blip xmlns:r="http://schemas.openxmlformats.org/officeDocument/2006/relationships" r:embed="rId7" cstate="print"/>
        <a:srcRect/>
        <a:stretch>
          <a:fillRect/>
        </a:stretch>
      </xdr:blipFill>
      <xdr:spPr bwMode="auto">
        <a:xfrm>
          <a:off x="342900" y="3886200"/>
          <a:ext cx="647700" cy="12096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57151</xdr:colOff>
      <xdr:row>11</xdr:row>
      <xdr:rowOff>38100</xdr:rowOff>
    </xdr:from>
    <xdr:to>
      <xdr:col>8</xdr:col>
      <xdr:colOff>542925</xdr:colOff>
      <xdr:row>19</xdr:row>
      <xdr:rowOff>104775</xdr:rowOff>
    </xdr:to>
    <xdr:pic>
      <xdr:nvPicPr>
        <xdr:cNvPr id="1032"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466976" y="2114550"/>
          <a:ext cx="3362324" cy="1543050"/>
        </a:xfrm>
        <a:prstGeom prst="rect">
          <a:avLst/>
        </a:prstGeom>
        <a:noFill/>
      </xdr:spPr>
    </xdr:pic>
    <xdr:clientData/>
  </xdr:twoCellAnchor>
  <xdr:twoCellAnchor editAs="oneCell">
    <xdr:from>
      <xdr:col>5</xdr:col>
      <xdr:colOff>85725</xdr:colOff>
      <xdr:row>19</xdr:row>
      <xdr:rowOff>180975</xdr:rowOff>
    </xdr:from>
    <xdr:to>
      <xdr:col>8</xdr:col>
      <xdr:colOff>619125</xdr:colOff>
      <xdr:row>30</xdr:row>
      <xdr:rowOff>47625</xdr:rowOff>
    </xdr:to>
    <xdr:pic>
      <xdr:nvPicPr>
        <xdr:cNvPr id="1040" name="Picture 16"/>
        <xdr:cNvPicPr>
          <a:picLocks noChangeAspect="1" noChangeArrowheads="1"/>
        </xdr:cNvPicPr>
      </xdr:nvPicPr>
      <xdr:blipFill>
        <a:blip xmlns:r="http://schemas.openxmlformats.org/officeDocument/2006/relationships" r:embed="rId2" cstate="print"/>
        <a:srcRect/>
        <a:stretch>
          <a:fillRect/>
        </a:stretch>
      </xdr:blipFill>
      <xdr:spPr bwMode="auto">
        <a:xfrm>
          <a:off x="2495550" y="3733800"/>
          <a:ext cx="3409950" cy="2162175"/>
        </a:xfrm>
        <a:prstGeom prst="rect">
          <a:avLst/>
        </a:prstGeom>
        <a:noFill/>
      </xdr:spPr>
    </xdr:pic>
    <xdr:clientData/>
  </xdr:twoCellAnchor>
  <xdr:twoCellAnchor editAs="oneCell">
    <xdr:from>
      <xdr:col>4</xdr:col>
      <xdr:colOff>0</xdr:colOff>
      <xdr:row>31</xdr:row>
      <xdr:rowOff>0</xdr:rowOff>
    </xdr:from>
    <xdr:to>
      <xdr:col>9</xdr:col>
      <xdr:colOff>514350</xdr:colOff>
      <xdr:row>32</xdr:row>
      <xdr:rowOff>66675</xdr:rowOff>
    </xdr:to>
    <xdr:pic>
      <xdr:nvPicPr>
        <xdr:cNvPr id="4" name="Picture 18"/>
        <xdr:cNvPicPr>
          <a:picLocks noChangeAspect="1" noChangeArrowheads="1"/>
        </xdr:cNvPicPr>
      </xdr:nvPicPr>
      <xdr:blipFill>
        <a:blip xmlns:r="http://schemas.openxmlformats.org/officeDocument/2006/relationships" r:embed="rId3" cstate="print"/>
        <a:srcRect/>
        <a:stretch>
          <a:fillRect/>
        </a:stretch>
      </xdr:blipFill>
      <xdr:spPr bwMode="auto">
        <a:xfrm>
          <a:off x="2019300" y="6029325"/>
          <a:ext cx="4505325" cy="247650"/>
        </a:xfrm>
        <a:prstGeom prst="rect">
          <a:avLst/>
        </a:prstGeom>
        <a:noFill/>
      </xdr:spPr>
    </xdr:pic>
    <xdr:clientData/>
  </xdr:twoCellAnchor>
  <xdr:twoCellAnchor editAs="oneCell">
    <xdr:from>
      <xdr:col>3</xdr:col>
      <xdr:colOff>628650</xdr:colOff>
      <xdr:row>13</xdr:row>
      <xdr:rowOff>142875</xdr:rowOff>
    </xdr:from>
    <xdr:to>
      <xdr:col>5</xdr:col>
      <xdr:colOff>28575</xdr:colOff>
      <xdr:row>19</xdr:row>
      <xdr:rowOff>0</xdr:rowOff>
    </xdr:to>
    <xdr:pic>
      <xdr:nvPicPr>
        <xdr:cNvPr id="2050" name="Picture 2"/>
        <xdr:cNvPicPr>
          <a:picLocks noChangeAspect="1" noChangeArrowheads="1"/>
        </xdr:cNvPicPr>
      </xdr:nvPicPr>
      <xdr:blipFill>
        <a:blip xmlns:r="http://schemas.openxmlformats.org/officeDocument/2006/relationships" r:embed="rId4" cstate="print"/>
        <a:srcRect/>
        <a:stretch>
          <a:fillRect/>
        </a:stretch>
      </xdr:blipFill>
      <xdr:spPr bwMode="auto">
        <a:xfrm>
          <a:off x="1590675" y="2581275"/>
          <a:ext cx="847725" cy="9715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742950</xdr:colOff>
      <xdr:row>13</xdr:row>
      <xdr:rowOff>0</xdr:rowOff>
    </xdr:from>
    <xdr:to>
      <xdr:col>8</xdr:col>
      <xdr:colOff>400050</xdr:colOff>
      <xdr:row>24</xdr:row>
      <xdr:rowOff>123825</xdr:rowOff>
    </xdr:to>
    <xdr:pic>
      <xdr:nvPicPr>
        <xdr:cNvPr id="1030"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1704975" y="2438400"/>
          <a:ext cx="3981450" cy="2428875"/>
        </a:xfrm>
        <a:prstGeom prst="rect">
          <a:avLst/>
        </a:prstGeom>
        <a:noFill/>
      </xdr:spPr>
    </xdr:pic>
    <xdr:clientData/>
  </xdr:twoCellAnchor>
  <xdr:twoCellAnchor editAs="oneCell">
    <xdr:from>
      <xdr:col>3</xdr:col>
      <xdr:colOff>714375</xdr:colOff>
      <xdr:row>24</xdr:row>
      <xdr:rowOff>123825</xdr:rowOff>
    </xdr:from>
    <xdr:to>
      <xdr:col>8</xdr:col>
      <xdr:colOff>561975</xdr:colOff>
      <xdr:row>43</xdr:row>
      <xdr:rowOff>171450</xdr:rowOff>
    </xdr:to>
    <xdr:pic>
      <xdr:nvPicPr>
        <xdr:cNvPr id="1032"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1676400" y="4867275"/>
          <a:ext cx="4171950" cy="3505200"/>
        </a:xfrm>
        <a:prstGeom prst="rect">
          <a:avLst/>
        </a:prstGeom>
        <a:noFill/>
      </xdr:spPr>
    </xdr:pic>
    <xdr:clientData/>
  </xdr:twoCellAnchor>
  <xdr:twoCellAnchor editAs="oneCell">
    <xdr:from>
      <xdr:col>3</xdr:col>
      <xdr:colOff>438150</xdr:colOff>
      <xdr:row>13</xdr:row>
      <xdr:rowOff>19050</xdr:rowOff>
    </xdr:from>
    <xdr:to>
      <xdr:col>4</xdr:col>
      <xdr:colOff>85725</xdr:colOff>
      <xdr:row>17</xdr:row>
      <xdr:rowOff>38100</xdr:rowOff>
    </xdr:to>
    <xdr:pic>
      <xdr:nvPicPr>
        <xdr:cNvPr id="4" name="Picture 4"/>
        <xdr:cNvPicPr>
          <a:picLocks noChangeAspect="1" noChangeArrowheads="1"/>
        </xdr:cNvPicPr>
      </xdr:nvPicPr>
      <xdr:blipFill>
        <a:blip xmlns:r="http://schemas.openxmlformats.org/officeDocument/2006/relationships" r:embed="rId3" cstate="print"/>
        <a:srcRect/>
        <a:stretch>
          <a:fillRect/>
        </a:stretch>
      </xdr:blipFill>
      <xdr:spPr bwMode="auto">
        <a:xfrm>
          <a:off x="1400175" y="2457450"/>
          <a:ext cx="704850" cy="762000"/>
        </a:xfrm>
        <a:prstGeom prst="rect">
          <a:avLst/>
        </a:prstGeom>
        <a:noFill/>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udusie.p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dudusie.p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dudusie.p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L41"/>
  <sheetViews>
    <sheetView topLeftCell="A7" workbookViewId="0">
      <selection activeCell="A7" sqref="A1:XFD1048576"/>
    </sheetView>
  </sheetViews>
  <sheetFormatPr defaultRowHeight="14.25"/>
  <cols>
    <col min="1" max="1" width="1.625" customWidth="1"/>
    <col min="2" max="2" width="2" customWidth="1"/>
    <col min="3" max="3" width="9" customWidth="1"/>
    <col min="4" max="4" width="13.875" customWidth="1"/>
    <col min="5" max="5" width="2.625" style="1" customWidth="1"/>
    <col min="6" max="6" width="16.25" bestFit="1" customWidth="1"/>
    <col min="7" max="7" width="7.5" style="1" customWidth="1"/>
    <col min="8" max="8" width="5.375" style="1" customWidth="1"/>
    <col min="9" max="9" width="8.875" style="1" customWidth="1"/>
    <col min="10" max="10" width="1.875" style="1" customWidth="1"/>
    <col min="11" max="11" width="19.875" style="1" customWidth="1"/>
  </cols>
  <sheetData>
    <row r="1" spans="1:12">
      <c r="A1" s="21"/>
      <c r="B1" s="21"/>
      <c r="C1" s="24"/>
      <c r="D1" s="23"/>
      <c r="E1" s="23"/>
      <c r="F1" s="21"/>
      <c r="G1" s="21"/>
      <c r="H1" s="21"/>
      <c r="I1" s="21"/>
      <c r="J1" s="21"/>
      <c r="K1" s="21"/>
      <c r="L1" s="21"/>
    </row>
    <row r="2" spans="1:12">
      <c r="A2" s="30" t="s">
        <v>0</v>
      </c>
      <c r="B2" s="21"/>
      <c r="C2" s="24"/>
      <c r="D2" s="23"/>
      <c r="E2" s="23"/>
      <c r="F2" s="21"/>
      <c r="G2" s="21"/>
      <c r="H2" s="21"/>
      <c r="I2" s="21"/>
      <c r="J2" s="21"/>
      <c r="K2" s="21"/>
      <c r="L2" s="21"/>
    </row>
    <row r="3" spans="1:12" s="1" customFormat="1">
      <c r="A3" s="30"/>
      <c r="B3" s="21"/>
      <c r="C3" s="24"/>
      <c r="D3" s="23"/>
      <c r="E3" s="23"/>
      <c r="F3" s="21"/>
      <c r="G3" s="21"/>
      <c r="H3" s="21"/>
      <c r="I3" s="21"/>
      <c r="J3" s="21"/>
      <c r="K3" s="21"/>
      <c r="L3" s="21"/>
    </row>
    <row r="4" spans="1:12" s="1" customFormat="1" ht="15" thickBot="1">
      <c r="A4" s="34"/>
      <c r="B4" s="35"/>
      <c r="C4" s="37" t="s">
        <v>1</v>
      </c>
      <c r="D4" s="44" t="s">
        <v>9</v>
      </c>
      <c r="E4" s="39"/>
      <c r="F4" s="45" t="s">
        <v>10</v>
      </c>
      <c r="G4" s="46" t="s">
        <v>12</v>
      </c>
      <c r="H4" s="47" t="s">
        <v>13</v>
      </c>
      <c r="I4" s="81" t="s">
        <v>14</v>
      </c>
      <c r="J4" s="46"/>
      <c r="K4" s="33" t="s">
        <v>11</v>
      </c>
      <c r="L4" s="12"/>
    </row>
    <row r="5" spans="1:12" ht="15">
      <c r="A5" s="1"/>
      <c r="B5" s="14"/>
      <c r="C5" s="25"/>
      <c r="D5" s="15"/>
      <c r="E5" s="15"/>
      <c r="F5" s="15"/>
      <c r="G5" s="15"/>
      <c r="H5" s="15"/>
      <c r="I5" s="15"/>
      <c r="J5" s="15"/>
      <c r="K5" s="16"/>
      <c r="L5" s="1"/>
    </row>
    <row r="6" spans="1:12" ht="15">
      <c r="A6" s="1"/>
      <c r="B6" s="17"/>
      <c r="C6" s="31"/>
      <c r="D6" s="13"/>
      <c r="E6" s="13"/>
      <c r="F6" s="32"/>
      <c r="G6" s="32"/>
      <c r="H6" s="32"/>
      <c r="I6" s="32"/>
      <c r="J6" s="32"/>
      <c r="K6" s="48"/>
      <c r="L6" s="1"/>
    </row>
    <row r="7" spans="1:12" ht="15.75" thickBot="1">
      <c r="A7" s="1"/>
      <c r="B7" s="18"/>
      <c r="C7" s="26"/>
      <c r="D7" s="19"/>
      <c r="E7" s="19"/>
      <c r="F7" s="19"/>
      <c r="G7" s="19"/>
      <c r="H7" s="19"/>
      <c r="I7" s="19"/>
      <c r="J7" s="19"/>
      <c r="K7" s="20"/>
      <c r="L7" s="1"/>
    </row>
    <row r="8" spans="1:12" ht="15" thickBot="1">
      <c r="A8" s="1"/>
      <c r="B8" s="40"/>
      <c r="C8" s="40"/>
      <c r="D8" s="2"/>
      <c r="E8" s="2"/>
      <c r="F8" s="2"/>
      <c r="G8" s="2"/>
      <c r="H8" s="49"/>
      <c r="I8" s="82" t="s">
        <v>16</v>
      </c>
      <c r="J8" s="82"/>
      <c r="K8" s="50"/>
      <c r="L8" s="1"/>
    </row>
    <row r="9" spans="1:12" ht="15.75" thickBot="1">
      <c r="A9" s="8"/>
      <c r="B9" s="4" t="s">
        <v>2</v>
      </c>
      <c r="C9" s="28"/>
      <c r="D9" s="7"/>
      <c r="E9" s="10"/>
      <c r="F9" s="11"/>
      <c r="G9" s="11"/>
      <c r="H9" s="11"/>
      <c r="I9" s="11"/>
      <c r="J9" s="84"/>
      <c r="K9" s="11"/>
      <c r="L9" s="8"/>
    </row>
    <row r="10" spans="1:12">
      <c r="A10" s="1"/>
      <c r="B10" s="4"/>
      <c r="C10" s="85" t="s">
        <v>3</v>
      </c>
      <c r="D10" s="7"/>
      <c r="E10" s="7"/>
      <c r="F10" s="2"/>
      <c r="G10" s="2"/>
      <c r="H10" s="2"/>
      <c r="I10" s="2"/>
      <c r="J10" s="22"/>
      <c r="K10" s="42" t="s">
        <v>11</v>
      </c>
      <c r="L10" s="1"/>
    </row>
    <row r="11" spans="1:12" s="1" customFormat="1" ht="15" thickBot="1">
      <c r="B11" s="3"/>
      <c r="C11" s="85" t="s">
        <v>4</v>
      </c>
      <c r="D11" s="6"/>
      <c r="E11" s="7"/>
      <c r="F11" s="2"/>
      <c r="G11" s="2"/>
      <c r="H11" s="2"/>
      <c r="I11" s="2"/>
      <c r="J11" s="2"/>
      <c r="K11" s="43"/>
      <c r="L11" s="83"/>
    </row>
    <row r="12" spans="1:12">
      <c r="A12" s="8"/>
      <c r="B12" s="3"/>
      <c r="C12" s="85" t="s">
        <v>5</v>
      </c>
      <c r="D12" s="6"/>
      <c r="E12" s="6"/>
      <c r="F12" s="22"/>
      <c r="G12" s="22"/>
      <c r="H12" s="22"/>
      <c r="I12" s="22"/>
      <c r="J12" s="22"/>
      <c r="K12" s="5"/>
      <c r="L12" s="8"/>
    </row>
    <row r="13" spans="1:12" s="1" customFormat="1">
      <c r="A13" s="8"/>
      <c r="B13" s="3"/>
      <c r="C13" s="86" t="s">
        <v>49</v>
      </c>
      <c r="D13" s="6"/>
      <c r="E13" s="6"/>
      <c r="F13" s="41"/>
      <c r="G13" s="41"/>
      <c r="H13" s="41"/>
      <c r="I13" s="41"/>
      <c r="J13" s="41"/>
      <c r="K13" s="95"/>
      <c r="L13" s="8"/>
    </row>
    <row r="14" spans="1:12" s="1" customFormat="1">
      <c r="A14" s="8"/>
      <c r="B14" s="3"/>
      <c r="C14" s="85" t="s">
        <v>6</v>
      </c>
      <c r="D14" s="6"/>
      <c r="E14" s="6"/>
      <c r="F14" s="41"/>
      <c r="G14" s="41"/>
      <c r="H14" s="41"/>
      <c r="I14" s="41"/>
      <c r="J14" s="41"/>
      <c r="K14" s="22"/>
      <c r="L14" s="8"/>
    </row>
    <row r="15" spans="1:12" s="1" customFormat="1">
      <c r="A15" s="8"/>
      <c r="B15" s="3"/>
      <c r="C15" s="85" t="s">
        <v>69</v>
      </c>
      <c r="D15" s="6"/>
      <c r="E15" s="6"/>
      <c r="F15" s="41"/>
      <c r="G15" s="41"/>
      <c r="H15" s="41"/>
      <c r="I15" s="41"/>
      <c r="J15" s="41"/>
      <c r="K15" s="5"/>
      <c r="L15" s="8"/>
    </row>
    <row r="16" spans="1:12" s="1" customFormat="1">
      <c r="A16" s="8"/>
      <c r="B16" s="3"/>
      <c r="C16" s="85" t="s">
        <v>70</v>
      </c>
      <c r="D16" s="6"/>
      <c r="E16" s="6"/>
      <c r="F16" s="41"/>
      <c r="G16" s="41"/>
      <c r="H16" s="41"/>
      <c r="I16" s="41"/>
      <c r="J16" s="41"/>
      <c r="K16" s="5"/>
      <c r="L16" s="8"/>
    </row>
    <row r="17" spans="1:12" s="1" customFormat="1">
      <c r="A17" s="8"/>
      <c r="B17" s="4" t="s">
        <v>38</v>
      </c>
      <c r="C17" s="2"/>
      <c r="D17" s="2"/>
      <c r="E17" s="6"/>
      <c r="F17" s="41"/>
      <c r="G17" s="41"/>
      <c r="H17" s="41"/>
      <c r="I17" s="41"/>
      <c r="J17" s="41"/>
      <c r="K17" s="2"/>
      <c r="L17" s="8"/>
    </row>
    <row r="18" spans="1:12" s="1" customFormat="1">
      <c r="A18" s="8"/>
      <c r="B18" s="4" t="s">
        <v>8</v>
      </c>
      <c r="C18" s="85"/>
      <c r="D18" s="6"/>
      <c r="E18" s="6"/>
      <c r="F18" s="41"/>
      <c r="G18" s="41"/>
      <c r="H18" s="41"/>
      <c r="I18" s="41"/>
      <c r="J18" s="41"/>
      <c r="K18" s="22"/>
      <c r="L18" s="8"/>
    </row>
    <row r="19" spans="1:12" s="1" customFormat="1" ht="15" thickBot="1">
      <c r="A19" s="8"/>
      <c r="B19" s="2"/>
      <c r="C19" s="87" t="s">
        <v>20</v>
      </c>
      <c r="D19" s="6"/>
      <c r="E19" s="6"/>
      <c r="F19" s="41"/>
      <c r="G19" s="41"/>
      <c r="H19" s="41"/>
      <c r="I19" s="41"/>
      <c r="J19" s="41"/>
      <c r="K19" s="2"/>
      <c r="L19" s="8"/>
    </row>
    <row r="20" spans="1:12">
      <c r="A20" s="8"/>
      <c r="B20" s="2"/>
      <c r="C20" s="88" t="s">
        <v>21</v>
      </c>
      <c r="D20" s="6"/>
      <c r="E20" s="6"/>
      <c r="F20" s="41"/>
      <c r="G20" s="41"/>
      <c r="H20" s="41"/>
      <c r="I20" s="41"/>
      <c r="J20" s="41"/>
      <c r="K20" s="66" t="s">
        <v>17</v>
      </c>
    </row>
    <row r="21" spans="1:12" ht="19.5">
      <c r="B21" s="2"/>
      <c r="C21" s="2"/>
      <c r="D21" s="2"/>
      <c r="E21" s="2"/>
      <c r="F21" s="2"/>
      <c r="G21" s="2"/>
      <c r="H21" s="2"/>
      <c r="I21" s="2"/>
      <c r="J21" s="80"/>
      <c r="K21" s="79" t="s">
        <v>50</v>
      </c>
    </row>
    <row r="22" spans="1:12">
      <c r="B22" s="2"/>
      <c r="C22" s="2"/>
      <c r="D22" s="2"/>
      <c r="E22" s="2"/>
      <c r="F22" s="2"/>
      <c r="G22" s="2"/>
      <c r="H22" s="2"/>
      <c r="I22" s="2"/>
      <c r="J22" s="80"/>
      <c r="K22" s="67" t="s">
        <v>66</v>
      </c>
    </row>
    <row r="23" spans="1:12">
      <c r="B23" s="2"/>
      <c r="C23" s="2"/>
      <c r="D23" s="2"/>
      <c r="E23" s="2"/>
      <c r="F23" s="2"/>
      <c r="G23" s="2"/>
      <c r="H23" s="2"/>
      <c r="I23" s="2"/>
      <c r="J23" s="2"/>
      <c r="K23" s="67" t="s">
        <v>22</v>
      </c>
    </row>
    <row r="24" spans="1:12">
      <c r="B24" s="2"/>
      <c r="C24" s="55"/>
      <c r="D24" s="2"/>
      <c r="E24" s="2"/>
      <c r="F24" s="2"/>
      <c r="G24" s="22"/>
      <c r="H24" s="2"/>
      <c r="I24" s="2"/>
      <c r="J24" s="22"/>
      <c r="K24" s="67" t="s">
        <v>23</v>
      </c>
    </row>
    <row r="25" spans="1:12" ht="15" thickBot="1">
      <c r="B25" s="2"/>
      <c r="C25" s="2"/>
      <c r="D25" s="2"/>
      <c r="E25" s="2"/>
      <c r="F25" s="2"/>
      <c r="G25" s="2"/>
      <c r="H25" s="2"/>
      <c r="I25" s="2"/>
      <c r="J25" s="80"/>
      <c r="K25" s="68" t="s">
        <v>24</v>
      </c>
    </row>
    <row r="26" spans="1:12" ht="15" thickBot="1">
      <c r="B26" s="2"/>
      <c r="C26" s="89"/>
      <c r="D26" s="2"/>
      <c r="E26" s="2"/>
      <c r="F26" s="2"/>
      <c r="G26" s="2"/>
      <c r="H26" s="2"/>
      <c r="I26" s="2"/>
      <c r="J26" s="2"/>
      <c r="K26" s="2"/>
    </row>
    <row r="27" spans="1:12">
      <c r="B27" s="2"/>
      <c r="C27" s="89"/>
      <c r="D27" s="2"/>
      <c r="E27" s="2"/>
      <c r="F27" s="2"/>
      <c r="G27" s="2"/>
      <c r="H27" s="2"/>
      <c r="I27" s="22"/>
      <c r="J27" s="22"/>
      <c r="K27" s="42" t="s">
        <v>18</v>
      </c>
    </row>
    <row r="28" spans="1:12" ht="15" thickBot="1">
      <c r="B28" s="2"/>
      <c r="C28" s="2"/>
      <c r="D28" s="2"/>
      <c r="E28" s="2"/>
      <c r="F28" s="2"/>
      <c r="G28" s="2"/>
      <c r="H28" s="2"/>
      <c r="I28" s="2"/>
      <c r="J28" s="2"/>
      <c r="K28" s="65"/>
    </row>
    <row r="29" spans="1:12" ht="29.25" customHeight="1" thickBot="1">
      <c r="B29" s="2"/>
      <c r="C29" s="42" t="s">
        <v>51</v>
      </c>
      <c r="D29" s="2"/>
      <c r="E29" s="2"/>
      <c r="F29" s="2"/>
      <c r="G29" s="2"/>
      <c r="H29" s="2"/>
      <c r="I29" s="2"/>
      <c r="J29" s="2"/>
      <c r="K29" s="43"/>
    </row>
    <row r="30" spans="1:12" ht="15" thickBot="1">
      <c r="B30" s="2"/>
      <c r="C30" s="43"/>
      <c r="D30" s="2"/>
      <c r="E30" s="2"/>
      <c r="F30" s="2"/>
      <c r="G30" s="2"/>
      <c r="H30" s="2"/>
      <c r="I30" s="22"/>
      <c r="J30" s="22"/>
      <c r="K30" s="2"/>
    </row>
    <row r="31" spans="1:12" ht="15" thickBot="1">
      <c r="B31" s="2"/>
      <c r="C31" s="2"/>
      <c r="D31" s="2"/>
      <c r="E31" s="2"/>
      <c r="F31" s="2"/>
      <c r="G31" s="2"/>
      <c r="H31" s="2"/>
      <c r="I31" s="2"/>
      <c r="J31" s="2"/>
      <c r="K31" s="2"/>
    </row>
    <row r="32" spans="1:12">
      <c r="B32" s="2"/>
      <c r="C32" s="42" t="s">
        <v>48</v>
      </c>
      <c r="D32" s="2"/>
      <c r="E32" s="2"/>
      <c r="F32" s="2"/>
      <c r="G32" s="2"/>
      <c r="H32" s="2"/>
      <c r="I32" s="2"/>
      <c r="J32" s="2"/>
      <c r="K32" s="2"/>
    </row>
    <row r="33" spans="2:11" ht="15" thickBot="1">
      <c r="B33" s="2"/>
      <c r="C33" s="43"/>
      <c r="D33" s="2"/>
      <c r="E33" s="2"/>
      <c r="F33" s="2"/>
      <c r="G33" s="2"/>
      <c r="H33" s="2"/>
      <c r="I33" s="2"/>
      <c r="J33" s="2"/>
      <c r="K33" s="2"/>
    </row>
    <row r="34" spans="2:11">
      <c r="B34" s="2"/>
      <c r="C34" s="2"/>
      <c r="D34" s="2"/>
      <c r="E34" s="2"/>
      <c r="F34" s="2"/>
      <c r="G34" s="2"/>
      <c r="H34" s="2"/>
      <c r="I34" s="2"/>
      <c r="J34" s="2"/>
      <c r="K34" s="2"/>
    </row>
    <row r="35" spans="2:11">
      <c r="B35" s="2"/>
      <c r="C35" s="2"/>
      <c r="D35" s="2"/>
      <c r="E35" s="2"/>
      <c r="F35" s="2"/>
      <c r="G35" s="2"/>
      <c r="H35" s="2"/>
      <c r="I35" s="2"/>
      <c r="J35" s="2"/>
      <c r="K35" s="2"/>
    </row>
    <row r="36" spans="2:11">
      <c r="B36" s="2"/>
      <c r="C36" s="2"/>
      <c r="D36" s="2"/>
      <c r="E36" s="2"/>
      <c r="F36" s="2"/>
      <c r="G36" s="2"/>
      <c r="H36" s="2"/>
      <c r="I36" s="2"/>
      <c r="J36" s="2"/>
      <c r="K36" s="2"/>
    </row>
    <row r="37" spans="2:11">
      <c r="B37" s="2"/>
      <c r="C37" s="2"/>
      <c r="D37" s="2"/>
      <c r="E37" s="2"/>
      <c r="F37" s="2"/>
      <c r="G37" s="2"/>
      <c r="H37" s="2"/>
      <c r="I37" s="2"/>
      <c r="J37" s="2"/>
      <c r="K37" s="2"/>
    </row>
    <row r="38" spans="2:11">
      <c r="B38" s="2"/>
      <c r="C38" s="2"/>
      <c r="D38" s="2"/>
      <c r="E38" s="2"/>
      <c r="F38" s="2"/>
      <c r="G38" s="2"/>
      <c r="H38" s="2"/>
      <c r="I38" s="2"/>
      <c r="J38" s="2"/>
      <c r="K38" s="2"/>
    </row>
    <row r="39" spans="2:11">
      <c r="B39" s="2"/>
      <c r="C39" s="2"/>
      <c r="D39" s="2"/>
      <c r="E39" s="2"/>
      <c r="F39" s="2"/>
      <c r="G39" s="2"/>
      <c r="H39" s="2"/>
      <c r="I39" s="2"/>
      <c r="J39" s="2"/>
      <c r="K39" s="2"/>
    </row>
    <row r="40" spans="2:11">
      <c r="B40" s="2"/>
      <c r="C40" s="2"/>
      <c r="D40" s="2"/>
      <c r="E40" s="2"/>
      <c r="F40" s="2"/>
      <c r="G40" s="2"/>
      <c r="H40" s="2"/>
      <c r="I40" s="2"/>
      <c r="J40" s="2"/>
      <c r="K40" s="2"/>
    </row>
    <row r="41" spans="2:11">
      <c r="B41" s="2"/>
      <c r="C41" s="2"/>
      <c r="D41" s="2"/>
      <c r="E41" s="2"/>
      <c r="F41" s="2"/>
      <c r="G41" s="2"/>
      <c r="H41" s="2"/>
      <c r="I41" s="2"/>
      <c r="J41" s="2"/>
      <c r="K41" s="2"/>
    </row>
  </sheetData>
  <hyperlinks>
    <hyperlink ref="A2" r:id="rId1"/>
  </hyperlinks>
  <pageMargins left="0.25" right="0.25"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dimension ref="A1:M36"/>
  <sheetViews>
    <sheetView topLeftCell="C1" workbookViewId="0">
      <selection activeCell="A10" sqref="A1:XFD1048576"/>
    </sheetView>
  </sheetViews>
  <sheetFormatPr defaultRowHeight="14.25"/>
  <cols>
    <col min="1" max="1" width="1.625" style="1" customWidth="1"/>
    <col min="2" max="2" width="2" style="1" customWidth="1"/>
    <col min="3" max="3" width="9" style="1" customWidth="1"/>
    <col min="4" max="4" width="13.875" style="1" customWidth="1"/>
    <col min="5" max="5" width="5.125" style="1" customWidth="1"/>
    <col min="6" max="6" width="16.25" style="1" bestFit="1" customWidth="1"/>
    <col min="7" max="7" width="7.5" style="1" customWidth="1"/>
    <col min="8" max="8" width="14" style="1" customWidth="1"/>
    <col min="9" max="9" width="9.5" style="1" customWidth="1"/>
    <col min="10" max="10" width="10.875" style="1" customWidth="1"/>
    <col min="11" max="12" width="9" style="1"/>
    <col min="13" max="13" width="54.625" style="1" customWidth="1"/>
    <col min="14" max="16384" width="9" style="1"/>
  </cols>
  <sheetData>
    <row r="1" spans="1:13">
      <c r="A1" s="21"/>
      <c r="B1" s="21"/>
      <c r="C1" s="24"/>
      <c r="D1" s="23"/>
      <c r="E1" s="23"/>
      <c r="F1" s="21"/>
      <c r="G1" s="21"/>
      <c r="H1" s="21"/>
      <c r="I1" s="21"/>
      <c r="J1" s="21"/>
      <c r="K1" s="21"/>
    </row>
    <row r="2" spans="1:13">
      <c r="A2" s="30" t="s">
        <v>0</v>
      </c>
      <c r="B2" s="21"/>
      <c r="C2" s="24"/>
      <c r="D2" s="23"/>
      <c r="E2" s="23"/>
      <c r="F2" s="21"/>
      <c r="G2" s="21"/>
      <c r="H2" s="21"/>
      <c r="I2" s="21"/>
      <c r="J2" s="21"/>
      <c r="K2" s="21"/>
    </row>
    <row r="3" spans="1:13" ht="15" thickBot="1">
      <c r="A3" s="21"/>
      <c r="B3" s="21"/>
      <c r="C3" s="24"/>
      <c r="D3" s="23"/>
      <c r="E3" s="23"/>
      <c r="F3" s="21"/>
      <c r="G3" s="21"/>
      <c r="H3" s="21"/>
      <c r="I3" s="21"/>
      <c r="J3" s="21"/>
      <c r="K3" s="21"/>
    </row>
    <row r="4" spans="1:13" ht="15">
      <c r="B4" s="14"/>
      <c r="C4" s="25"/>
      <c r="D4" s="15"/>
      <c r="E4" s="15"/>
      <c r="F4" s="15"/>
      <c r="G4" s="15"/>
      <c r="H4" s="15"/>
      <c r="I4" s="15"/>
      <c r="J4" s="16"/>
    </row>
    <row r="5" spans="1:13" ht="15">
      <c r="B5" s="17"/>
      <c r="C5" s="31"/>
      <c r="D5" s="13"/>
      <c r="E5" s="13"/>
      <c r="F5" s="32"/>
      <c r="G5" s="32"/>
      <c r="H5" s="32"/>
      <c r="I5" s="32"/>
      <c r="J5" s="48"/>
    </row>
    <row r="6" spans="1:13" ht="15.75" thickBot="1">
      <c r="B6" s="18"/>
      <c r="C6" s="26"/>
      <c r="D6" s="19"/>
      <c r="E6" s="19"/>
      <c r="F6" s="19"/>
      <c r="G6" s="19"/>
      <c r="H6" s="19"/>
      <c r="I6" s="19"/>
      <c r="J6" s="20"/>
      <c r="M6" s="74"/>
    </row>
    <row r="7" spans="1:13">
      <c r="B7" s="36"/>
      <c r="C7" s="36"/>
      <c r="M7" s="75"/>
    </row>
    <row r="8" spans="1:13">
      <c r="A8" s="34"/>
      <c r="B8" s="35"/>
      <c r="C8" s="37" t="s">
        <v>1</v>
      </c>
      <c r="D8" s="44" t="s">
        <v>9</v>
      </c>
      <c r="E8" s="39"/>
      <c r="F8" s="45" t="s">
        <v>10</v>
      </c>
      <c r="G8" s="46" t="s">
        <v>12</v>
      </c>
      <c r="H8" s="47" t="s">
        <v>13</v>
      </c>
      <c r="I8" s="46" t="s">
        <v>14</v>
      </c>
      <c r="J8" s="33" t="s">
        <v>11</v>
      </c>
      <c r="K8" s="12"/>
      <c r="M8" s="77"/>
    </row>
    <row r="9" spans="1:13" ht="15" thickBot="1">
      <c r="A9" s="8"/>
      <c r="B9" s="9"/>
      <c r="C9" s="27" t="s">
        <v>36</v>
      </c>
      <c r="D9" s="10"/>
      <c r="E9" s="10"/>
      <c r="F9" s="11"/>
      <c r="G9" s="11"/>
      <c r="H9" s="11"/>
      <c r="I9" s="11"/>
      <c r="J9" s="11"/>
      <c r="K9" s="8"/>
      <c r="M9" s="75"/>
    </row>
    <row r="10" spans="1:13" ht="15.75" thickBot="1">
      <c r="B10" s="4" t="s">
        <v>2</v>
      </c>
      <c r="C10" s="28"/>
      <c r="D10" s="7"/>
      <c r="E10" s="7"/>
      <c r="F10" s="2"/>
      <c r="G10" s="2"/>
      <c r="H10" s="49"/>
      <c r="I10" s="51" t="s">
        <v>16</v>
      </c>
      <c r="J10" s="50"/>
      <c r="M10" s="75"/>
    </row>
    <row r="11" spans="1:13" ht="15" thickBot="1">
      <c r="B11" s="4"/>
      <c r="C11" s="38" t="s">
        <v>3</v>
      </c>
      <c r="D11" s="7"/>
      <c r="E11" s="7"/>
      <c r="F11" s="70" t="s">
        <v>39</v>
      </c>
      <c r="G11" s="2"/>
      <c r="H11" s="2"/>
      <c r="I11" s="2"/>
      <c r="J11" s="2"/>
      <c r="M11" s="75"/>
    </row>
    <row r="12" spans="1:13">
      <c r="A12" s="8"/>
      <c r="B12" s="3"/>
      <c r="C12" s="38" t="s">
        <v>4</v>
      </c>
      <c r="D12" s="6"/>
      <c r="E12" s="6"/>
      <c r="F12" s="22"/>
      <c r="G12" s="22"/>
      <c r="H12" s="22"/>
      <c r="I12" s="2"/>
      <c r="J12" s="42" t="s">
        <v>11</v>
      </c>
      <c r="K12" s="8"/>
      <c r="M12" s="75"/>
    </row>
    <row r="13" spans="1:13">
      <c r="A13" s="8"/>
      <c r="B13" s="3"/>
      <c r="C13" s="38" t="s">
        <v>5</v>
      </c>
      <c r="D13" s="6"/>
      <c r="E13" s="6"/>
      <c r="F13" s="41"/>
      <c r="G13" s="41"/>
      <c r="H13" s="41"/>
      <c r="I13" s="22"/>
      <c r="J13" s="65"/>
      <c r="K13" s="8"/>
      <c r="M13" s="75"/>
    </row>
    <row r="14" spans="1:13" ht="15" thickBot="1">
      <c r="A14" s="8"/>
      <c r="B14" s="3"/>
      <c r="C14" s="38" t="s">
        <v>6</v>
      </c>
      <c r="D14" s="6"/>
      <c r="E14" s="6"/>
      <c r="F14" s="41"/>
      <c r="G14" s="41"/>
      <c r="H14" s="41"/>
      <c r="I14" s="22"/>
      <c r="J14" s="43"/>
      <c r="K14" s="8"/>
      <c r="M14" s="77"/>
    </row>
    <row r="15" spans="1:13" ht="15" thickBot="1">
      <c r="A15" s="8"/>
      <c r="B15" s="3"/>
      <c r="C15" s="38" t="s">
        <v>7</v>
      </c>
      <c r="D15" s="6"/>
      <c r="E15" s="6"/>
      <c r="F15" s="41"/>
      <c r="G15" s="41"/>
      <c r="H15" s="41"/>
      <c r="I15" s="41"/>
      <c r="J15" s="5"/>
      <c r="K15" s="8"/>
      <c r="M15" s="75"/>
    </row>
    <row r="16" spans="1:13">
      <c r="A16" s="8"/>
      <c r="B16" s="4" t="s">
        <v>37</v>
      </c>
      <c r="C16" s="29"/>
      <c r="D16" s="6"/>
      <c r="E16" s="6"/>
      <c r="F16" s="2"/>
      <c r="G16" s="41"/>
      <c r="H16" s="41"/>
      <c r="I16" s="41"/>
      <c r="J16" s="66" t="s">
        <v>17</v>
      </c>
      <c r="K16" s="8"/>
      <c r="M16" s="78" t="s">
        <v>41</v>
      </c>
    </row>
    <row r="17" spans="1:13">
      <c r="A17" s="8"/>
      <c r="B17" s="4" t="s">
        <v>8</v>
      </c>
      <c r="C17" s="2"/>
      <c r="D17" s="6"/>
      <c r="E17" s="6"/>
      <c r="F17" s="2"/>
      <c r="G17" s="41"/>
      <c r="H17" s="41"/>
      <c r="I17" s="41"/>
      <c r="J17" s="67" t="s">
        <v>22</v>
      </c>
      <c r="M17" s="78" t="s">
        <v>42</v>
      </c>
    </row>
    <row r="18" spans="1:13">
      <c r="B18" s="2"/>
      <c r="C18" s="56" t="s">
        <v>20</v>
      </c>
      <c r="D18" s="2"/>
      <c r="E18" s="2"/>
      <c r="F18" s="2"/>
      <c r="G18" s="2"/>
      <c r="H18" s="2"/>
      <c r="I18" s="2"/>
      <c r="J18" s="67" t="s">
        <v>23</v>
      </c>
      <c r="M18" s="78" t="s">
        <v>43</v>
      </c>
    </row>
    <row r="19" spans="1:13" ht="15" thickBot="1">
      <c r="B19" s="2"/>
      <c r="C19" s="2"/>
      <c r="D19" s="2"/>
      <c r="E19" s="2"/>
      <c r="F19" s="2"/>
      <c r="G19" s="2"/>
      <c r="H19" s="2"/>
      <c r="I19" s="2"/>
      <c r="J19" s="68" t="s">
        <v>24</v>
      </c>
      <c r="M19" s="78" t="s">
        <v>44</v>
      </c>
    </row>
    <row r="20" spans="1:13" ht="15" thickBot="1">
      <c r="B20" s="2"/>
      <c r="C20" s="54" t="s">
        <v>21</v>
      </c>
      <c r="D20" s="2"/>
      <c r="E20" s="2"/>
      <c r="F20" s="70"/>
      <c r="G20" s="2"/>
      <c r="H20" s="2"/>
      <c r="I20" s="2"/>
      <c r="J20" s="2"/>
      <c r="M20" s="78" t="s">
        <v>45</v>
      </c>
    </row>
    <row r="21" spans="1:13">
      <c r="B21" s="2"/>
      <c r="C21" s="55"/>
      <c r="D21" s="2"/>
      <c r="E21" s="2"/>
      <c r="F21" s="2"/>
      <c r="G21" s="22"/>
      <c r="H21" s="2"/>
      <c r="I21" s="2"/>
      <c r="J21" s="42" t="s">
        <v>18</v>
      </c>
      <c r="M21" s="78" t="s">
        <v>46</v>
      </c>
    </row>
    <row r="22" spans="1:13" ht="15" thickBot="1">
      <c r="B22" s="2"/>
      <c r="C22" s="2"/>
      <c r="D22" s="2"/>
      <c r="E22" s="2"/>
      <c r="F22" s="2"/>
      <c r="G22" s="2"/>
      <c r="H22" s="2"/>
      <c r="I22" s="2"/>
      <c r="J22" s="65"/>
      <c r="M22" s="78" t="s">
        <v>47</v>
      </c>
    </row>
    <row r="23" spans="1:13" ht="34.5" thickBot="1">
      <c r="B23" s="2"/>
      <c r="C23" s="53" t="s">
        <v>19</v>
      </c>
      <c r="D23" s="2"/>
      <c r="E23" s="2"/>
      <c r="F23" s="2"/>
      <c r="G23" s="2"/>
      <c r="H23" s="2"/>
      <c r="I23" s="69"/>
      <c r="J23" s="43"/>
      <c r="M23" s="75"/>
    </row>
    <row r="24" spans="1:13" ht="15" thickBot="1">
      <c r="B24" s="2"/>
      <c r="C24" s="52"/>
      <c r="D24" s="2"/>
      <c r="E24" s="2"/>
      <c r="F24" s="2"/>
      <c r="G24" s="2"/>
      <c r="H24" s="2"/>
      <c r="I24" s="41"/>
      <c r="J24" s="22"/>
      <c r="M24" s="75"/>
    </row>
    <row r="25" spans="1:13" ht="15" thickBot="1">
      <c r="B25" s="2"/>
      <c r="C25" s="2"/>
      <c r="D25" s="2"/>
      <c r="E25" s="2"/>
      <c r="F25" s="2"/>
      <c r="G25" s="2"/>
      <c r="H25" s="2"/>
      <c r="I25" s="41"/>
      <c r="J25" s="22"/>
      <c r="M25" s="73"/>
    </row>
    <row r="26" spans="1:13">
      <c r="B26" s="2"/>
      <c r="C26" s="42" t="s">
        <v>15</v>
      </c>
      <c r="D26" s="2"/>
      <c r="E26" s="2"/>
      <c r="F26" s="2"/>
      <c r="G26" s="2"/>
      <c r="H26" s="2"/>
      <c r="I26" s="41"/>
      <c r="J26" s="22"/>
      <c r="M26" s="76"/>
    </row>
    <row r="27" spans="1:13" ht="15" thickBot="1">
      <c r="B27" s="2"/>
      <c r="C27" s="43"/>
      <c r="D27" s="2"/>
      <c r="E27" s="2"/>
      <c r="F27" s="2"/>
      <c r="G27" s="2"/>
      <c r="H27" s="2"/>
      <c r="I27" s="22"/>
      <c r="J27" s="22"/>
      <c r="M27" s="71"/>
    </row>
    <row r="28" spans="1:13">
      <c r="B28" s="2"/>
      <c r="C28" s="2"/>
      <c r="D28" s="2"/>
      <c r="E28" s="2"/>
      <c r="F28" s="2"/>
      <c r="G28" s="2"/>
      <c r="H28" s="2"/>
      <c r="I28" s="22"/>
      <c r="J28" s="22"/>
      <c r="M28" s="71"/>
    </row>
    <row r="29" spans="1:13">
      <c r="B29" s="2"/>
      <c r="C29" s="2"/>
      <c r="D29" s="2"/>
      <c r="E29" s="2"/>
      <c r="F29" s="2"/>
      <c r="G29" s="2"/>
      <c r="H29" s="2"/>
      <c r="I29" s="22"/>
      <c r="J29" s="22"/>
      <c r="M29" s="71"/>
    </row>
    <row r="30" spans="1:13">
      <c r="B30" s="2"/>
      <c r="C30" s="2"/>
      <c r="D30" s="2"/>
      <c r="E30" s="2"/>
      <c r="F30" s="2"/>
      <c r="G30" s="2"/>
      <c r="H30" s="2"/>
      <c r="I30" s="22"/>
      <c r="J30" s="22"/>
      <c r="M30" s="71"/>
    </row>
    <row r="31" spans="1:13">
      <c r="B31" s="2"/>
      <c r="C31" s="2"/>
      <c r="D31" s="2"/>
      <c r="E31" s="2"/>
      <c r="F31" s="2"/>
      <c r="G31" s="2"/>
      <c r="H31" s="2"/>
      <c r="I31" s="2"/>
      <c r="J31" s="2"/>
      <c r="M31" s="71"/>
    </row>
    <row r="32" spans="1:13">
      <c r="B32" s="2"/>
      <c r="C32" s="2"/>
      <c r="D32" s="2"/>
      <c r="E32" s="2"/>
      <c r="F32" s="2"/>
      <c r="G32" s="2"/>
      <c r="H32" s="2"/>
      <c r="I32" s="2"/>
      <c r="J32" s="2"/>
      <c r="M32" s="71"/>
    </row>
    <row r="33" spans="13:13">
      <c r="M33" s="71"/>
    </row>
    <row r="34" spans="13:13">
      <c r="M34" s="71"/>
    </row>
    <row r="35" spans="13:13">
      <c r="M35"/>
    </row>
    <row r="36" spans="13:13">
      <c r="M36" s="72"/>
    </row>
  </sheetData>
  <hyperlinks>
    <hyperlink ref="A2" r:id="rId1"/>
  </hyperlinks>
  <pageMargins left="0.25" right="0.25"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dimension ref="A1:M46"/>
  <sheetViews>
    <sheetView topLeftCell="A7" workbookViewId="0">
      <selection activeCell="A7" sqref="A1:XFD1048576"/>
    </sheetView>
  </sheetViews>
  <sheetFormatPr defaultRowHeight="14.25"/>
  <cols>
    <col min="1" max="1" width="1.625" style="1" customWidth="1"/>
    <col min="2" max="2" width="2" style="1" customWidth="1"/>
    <col min="3" max="3" width="9" style="1" customWidth="1"/>
    <col min="4" max="4" width="13.875" style="1" customWidth="1"/>
    <col min="5" max="5" width="5.125" style="1" customWidth="1"/>
    <col min="6" max="6" width="16.25" style="1" bestFit="1" customWidth="1"/>
    <col min="7" max="7" width="7.5" style="1" customWidth="1"/>
    <col min="8" max="8" width="14" style="1" customWidth="1"/>
    <col min="9" max="9" width="9.5" style="1" customWidth="1"/>
    <col min="10" max="10" width="10.875" style="1" customWidth="1"/>
    <col min="11" max="12" width="9" style="1"/>
    <col min="13" max="13" width="46.875" style="1" customWidth="1"/>
    <col min="14" max="16384" width="9" style="1"/>
  </cols>
  <sheetData>
    <row r="1" spans="1:13">
      <c r="A1" s="21"/>
      <c r="B1" s="21"/>
      <c r="C1" s="24"/>
      <c r="D1" s="23"/>
      <c r="E1" s="23"/>
      <c r="F1" s="21"/>
      <c r="G1" s="21"/>
      <c r="H1" s="21"/>
      <c r="I1" s="21"/>
      <c r="J1" s="21"/>
      <c r="K1" s="21"/>
    </row>
    <row r="2" spans="1:13">
      <c r="A2" s="30" t="s">
        <v>0</v>
      </c>
      <c r="B2" s="21"/>
      <c r="C2" s="24"/>
      <c r="D2" s="23"/>
      <c r="E2" s="23"/>
      <c r="F2" s="21"/>
      <c r="G2" s="21"/>
      <c r="H2" s="21"/>
      <c r="I2" s="21"/>
      <c r="J2" s="21"/>
      <c r="K2" s="21"/>
    </row>
    <row r="3" spans="1:13" ht="15" thickBot="1">
      <c r="A3" s="21"/>
      <c r="B3" s="21"/>
      <c r="C3" s="24"/>
      <c r="D3" s="23"/>
      <c r="E3" s="23"/>
      <c r="F3" s="21"/>
      <c r="G3" s="21"/>
      <c r="H3" s="21"/>
      <c r="I3" s="21"/>
      <c r="J3" s="21"/>
      <c r="K3" s="21"/>
    </row>
    <row r="4" spans="1:13" ht="15">
      <c r="B4" s="14"/>
      <c r="C4" s="25"/>
      <c r="D4" s="15"/>
      <c r="E4" s="15"/>
      <c r="F4" s="15"/>
      <c r="G4" s="15"/>
      <c r="H4" s="15"/>
      <c r="I4" s="15"/>
      <c r="J4" s="16"/>
    </row>
    <row r="5" spans="1:13" ht="15">
      <c r="B5" s="17"/>
      <c r="C5" s="31"/>
      <c r="D5" s="13"/>
      <c r="E5" s="13"/>
      <c r="F5" s="32"/>
      <c r="G5" s="32"/>
      <c r="H5" s="32"/>
      <c r="I5" s="32"/>
      <c r="J5" s="48"/>
    </row>
    <row r="6" spans="1:13" ht="15.75" thickBot="1">
      <c r="B6" s="18"/>
      <c r="C6" s="26"/>
      <c r="D6" s="19"/>
      <c r="E6" s="19"/>
      <c r="F6" s="19"/>
      <c r="G6" s="19"/>
      <c r="H6" s="19"/>
      <c r="I6" s="19"/>
      <c r="J6" s="20"/>
      <c r="M6" s="74"/>
    </row>
    <row r="7" spans="1:13">
      <c r="B7" s="36"/>
      <c r="C7" s="36"/>
      <c r="M7" s="75"/>
    </row>
    <row r="8" spans="1:13">
      <c r="A8" s="34"/>
      <c r="B8" s="35"/>
      <c r="C8" s="37" t="s">
        <v>1</v>
      </c>
      <c r="D8" s="44" t="s">
        <v>9</v>
      </c>
      <c r="E8" s="39"/>
      <c r="F8" s="45" t="s">
        <v>10</v>
      </c>
      <c r="G8" s="46" t="s">
        <v>12</v>
      </c>
      <c r="H8" s="47" t="s">
        <v>13</v>
      </c>
      <c r="I8" s="46" t="s">
        <v>14</v>
      </c>
      <c r="J8" s="33" t="s">
        <v>11</v>
      </c>
      <c r="K8" s="12"/>
      <c r="M8" s="77"/>
    </row>
    <row r="9" spans="1:13" ht="15" thickBot="1">
      <c r="A9" s="8"/>
      <c r="B9" s="9"/>
      <c r="C9" s="27" t="s">
        <v>36</v>
      </c>
      <c r="D9" s="10"/>
      <c r="E9" s="10"/>
      <c r="F9" s="11"/>
      <c r="G9" s="11"/>
      <c r="H9" s="11"/>
      <c r="I9" s="11"/>
      <c r="J9" s="11"/>
      <c r="K9" s="8"/>
      <c r="M9" s="75"/>
    </row>
    <row r="10" spans="1:13" ht="15.75" thickBot="1">
      <c r="B10" s="4" t="s">
        <v>2</v>
      </c>
      <c r="C10" s="28"/>
      <c r="D10" s="7"/>
      <c r="E10" s="7"/>
      <c r="F10" s="2"/>
      <c r="G10" s="2"/>
      <c r="H10" s="49"/>
      <c r="I10" s="51" t="s">
        <v>16</v>
      </c>
      <c r="J10" s="50"/>
      <c r="M10" s="75"/>
    </row>
    <row r="11" spans="1:13" ht="15" thickBot="1">
      <c r="B11" s="4"/>
      <c r="C11" s="38" t="s">
        <v>3</v>
      </c>
      <c r="D11" s="7"/>
      <c r="E11" s="7"/>
      <c r="F11" s="2"/>
      <c r="G11" s="2"/>
      <c r="H11" s="2"/>
      <c r="I11" s="2"/>
      <c r="J11" s="2"/>
      <c r="M11" s="75"/>
    </row>
    <row r="12" spans="1:13">
      <c r="A12" s="8"/>
      <c r="B12" s="3"/>
      <c r="C12" s="38" t="s">
        <v>4</v>
      </c>
      <c r="D12" s="6"/>
      <c r="E12" s="6"/>
      <c r="F12" s="22"/>
      <c r="G12" s="22"/>
      <c r="H12" s="22"/>
      <c r="I12" s="2"/>
      <c r="J12" s="42" t="s">
        <v>11</v>
      </c>
      <c r="K12" s="8"/>
      <c r="M12" s="75"/>
    </row>
    <row r="13" spans="1:13">
      <c r="A13" s="8"/>
      <c r="B13" s="3"/>
      <c r="C13" s="38" t="s">
        <v>5</v>
      </c>
      <c r="D13" s="6"/>
      <c r="E13" s="6"/>
      <c r="F13" s="70" t="s">
        <v>40</v>
      </c>
      <c r="G13" s="41"/>
      <c r="H13" s="41"/>
      <c r="I13" s="22"/>
      <c r="J13" s="65"/>
      <c r="K13" s="8"/>
      <c r="M13" s="75"/>
    </row>
    <row r="14" spans="1:13" ht="15" thickBot="1">
      <c r="A14" s="8"/>
      <c r="B14" s="3"/>
      <c r="C14" s="38" t="s">
        <v>6</v>
      </c>
      <c r="D14" s="6"/>
      <c r="E14" s="6"/>
      <c r="F14" s="41"/>
      <c r="G14" s="41"/>
      <c r="H14" s="41"/>
      <c r="I14" s="22"/>
      <c r="J14" s="43"/>
      <c r="K14" s="8"/>
      <c r="M14" s="77"/>
    </row>
    <row r="15" spans="1:13" ht="15" thickBot="1">
      <c r="A15" s="8"/>
      <c r="B15" s="3"/>
      <c r="C15" s="38" t="s">
        <v>7</v>
      </c>
      <c r="D15" s="6"/>
      <c r="E15" s="6"/>
      <c r="F15" s="41"/>
      <c r="G15" s="41"/>
      <c r="H15" s="41"/>
      <c r="I15" s="41"/>
      <c r="J15" s="5"/>
      <c r="K15" s="8"/>
      <c r="M15" s="75"/>
    </row>
    <row r="16" spans="1:13">
      <c r="A16" s="8"/>
      <c r="B16" s="4" t="s">
        <v>37</v>
      </c>
      <c r="C16" s="29"/>
      <c r="D16" s="6"/>
      <c r="E16" s="6"/>
      <c r="F16" s="2"/>
      <c r="G16" s="41"/>
      <c r="H16" s="41"/>
      <c r="I16" s="41"/>
      <c r="J16" s="66" t="s">
        <v>17</v>
      </c>
      <c r="K16" s="8"/>
      <c r="M16" s="75"/>
    </row>
    <row r="17" spans="1:13">
      <c r="A17" s="8"/>
      <c r="B17" s="4" t="s">
        <v>8</v>
      </c>
      <c r="C17" s="2"/>
      <c r="D17" s="6"/>
      <c r="E17" s="6"/>
      <c r="F17" s="2"/>
      <c r="G17" s="41"/>
      <c r="H17" s="41"/>
      <c r="I17" s="41"/>
      <c r="J17" s="67" t="s">
        <v>22</v>
      </c>
      <c r="M17" s="75"/>
    </row>
    <row r="18" spans="1:13">
      <c r="B18" s="2"/>
      <c r="C18" s="56" t="s">
        <v>20</v>
      </c>
      <c r="D18" s="2"/>
      <c r="E18" s="2"/>
      <c r="F18" s="2"/>
      <c r="G18" s="2"/>
      <c r="H18" s="2"/>
      <c r="I18" s="2"/>
      <c r="J18" s="67" t="s">
        <v>23</v>
      </c>
      <c r="M18" s="75"/>
    </row>
    <row r="19" spans="1:13" ht="15" thickBot="1">
      <c r="B19" s="2"/>
      <c r="C19" s="2"/>
      <c r="D19" s="2"/>
      <c r="E19" s="2"/>
      <c r="F19" s="2"/>
      <c r="G19" s="2"/>
      <c r="H19" s="2"/>
      <c r="I19" s="2"/>
      <c r="J19" s="68" t="s">
        <v>24</v>
      </c>
      <c r="M19" s="75"/>
    </row>
    <row r="20" spans="1:13" ht="15" thickBot="1">
      <c r="B20" s="2"/>
      <c r="C20" s="54" t="s">
        <v>21</v>
      </c>
      <c r="D20" s="2"/>
      <c r="E20" s="2"/>
      <c r="F20" s="70" t="s">
        <v>39</v>
      </c>
      <c r="G20" s="2"/>
      <c r="H20" s="2"/>
      <c r="I20" s="2"/>
      <c r="J20" s="2"/>
      <c r="M20" s="75"/>
    </row>
    <row r="21" spans="1:13">
      <c r="B21" s="2"/>
      <c r="C21" s="55"/>
      <c r="D21" s="2"/>
      <c r="E21" s="2"/>
      <c r="F21" s="2"/>
      <c r="G21" s="22"/>
      <c r="H21" s="2"/>
      <c r="I21" s="2"/>
      <c r="J21" s="42" t="s">
        <v>18</v>
      </c>
      <c r="M21" s="75"/>
    </row>
    <row r="22" spans="1:13" ht="15" thickBot="1">
      <c r="B22" s="2"/>
      <c r="C22" s="2"/>
      <c r="D22" s="2"/>
      <c r="E22" s="2"/>
      <c r="F22" s="2"/>
      <c r="G22" s="2"/>
      <c r="H22" s="2"/>
      <c r="I22" s="2"/>
      <c r="J22" s="65"/>
      <c r="M22" s="75"/>
    </row>
    <row r="23" spans="1:13" ht="34.5" thickBot="1">
      <c r="B23" s="2"/>
      <c r="C23" s="53" t="s">
        <v>19</v>
      </c>
      <c r="D23" s="2"/>
      <c r="E23" s="2"/>
      <c r="F23" s="2"/>
      <c r="G23" s="2"/>
      <c r="H23" s="2"/>
      <c r="I23" s="69"/>
      <c r="J23" s="43"/>
      <c r="M23" s="75"/>
    </row>
    <row r="24" spans="1:13" ht="15" thickBot="1">
      <c r="B24" s="2"/>
      <c r="C24" s="52"/>
      <c r="D24" s="2"/>
      <c r="E24" s="2"/>
      <c r="F24" s="2"/>
      <c r="G24" s="2"/>
      <c r="H24" s="2"/>
      <c r="I24" s="41"/>
      <c r="J24" s="22"/>
      <c r="M24" s="75"/>
    </row>
    <row r="25" spans="1:13" ht="15" thickBot="1">
      <c r="B25" s="2"/>
      <c r="C25" s="2"/>
      <c r="D25" s="2"/>
      <c r="E25" s="2"/>
      <c r="F25" s="2"/>
      <c r="G25" s="2"/>
      <c r="H25" s="2"/>
      <c r="I25" s="41"/>
      <c r="J25" s="22"/>
      <c r="M25" s="73"/>
    </row>
    <row r="26" spans="1:13">
      <c r="B26" s="2"/>
      <c r="C26" s="42" t="s">
        <v>15</v>
      </c>
      <c r="D26" s="2"/>
      <c r="E26" s="2"/>
      <c r="F26" s="2"/>
      <c r="G26" s="2"/>
      <c r="H26" s="2"/>
      <c r="I26" s="41"/>
      <c r="J26" s="22"/>
      <c r="M26" s="76"/>
    </row>
    <row r="27" spans="1:13" ht="15" thickBot="1">
      <c r="B27" s="2"/>
      <c r="C27" s="43"/>
      <c r="D27" s="2"/>
      <c r="E27" s="2"/>
      <c r="F27" s="2"/>
      <c r="G27" s="2"/>
      <c r="H27" s="2"/>
      <c r="I27" s="22"/>
      <c r="J27" s="22"/>
      <c r="M27" s="71"/>
    </row>
    <row r="28" spans="1:13">
      <c r="B28" s="2"/>
      <c r="C28" s="2"/>
      <c r="D28" s="2"/>
      <c r="E28" s="2"/>
      <c r="F28" s="2"/>
      <c r="G28" s="2"/>
      <c r="H28" s="2"/>
      <c r="I28" s="22"/>
      <c r="J28" s="22"/>
      <c r="M28" s="71"/>
    </row>
    <row r="29" spans="1:13">
      <c r="B29" s="2"/>
      <c r="C29" s="2"/>
      <c r="D29" s="2"/>
      <c r="E29" s="2"/>
      <c r="F29" s="2"/>
      <c r="G29" s="2"/>
      <c r="H29" s="2"/>
      <c r="I29" s="22"/>
      <c r="J29" s="22"/>
      <c r="M29" s="71"/>
    </row>
    <row r="30" spans="1:13">
      <c r="B30" s="2"/>
      <c r="C30" s="2"/>
      <c r="D30" s="2"/>
      <c r="E30" s="2"/>
      <c r="F30" s="2"/>
      <c r="G30" s="2"/>
      <c r="H30" s="2"/>
      <c r="I30" s="22"/>
      <c r="J30" s="22"/>
      <c r="M30" s="71"/>
    </row>
    <row r="31" spans="1:13">
      <c r="B31" s="2"/>
      <c r="C31" s="2"/>
      <c r="D31" s="2"/>
      <c r="E31" s="2"/>
      <c r="F31" s="2"/>
      <c r="G31" s="2"/>
      <c r="H31" s="2"/>
      <c r="I31" s="2"/>
      <c r="J31" s="2"/>
      <c r="M31" s="71"/>
    </row>
    <row r="32" spans="1:13">
      <c r="B32" s="2"/>
      <c r="C32" s="2"/>
      <c r="D32" s="2"/>
      <c r="E32" s="2"/>
      <c r="F32" s="2"/>
      <c r="G32" s="2"/>
      <c r="H32" s="2"/>
      <c r="I32" s="2"/>
      <c r="J32" s="2"/>
      <c r="M32" s="71"/>
    </row>
    <row r="33" spans="2:13">
      <c r="B33" s="2"/>
      <c r="C33" s="2"/>
      <c r="D33" s="2"/>
      <c r="E33" s="2"/>
      <c r="F33" s="2"/>
      <c r="G33" s="2"/>
      <c r="H33" s="2"/>
      <c r="I33" s="2"/>
      <c r="J33" s="2"/>
      <c r="M33" s="71"/>
    </row>
    <row r="34" spans="2:13">
      <c r="B34" s="2"/>
      <c r="C34" s="2"/>
      <c r="D34" s="2"/>
      <c r="E34" s="2"/>
      <c r="F34" s="2"/>
      <c r="G34" s="2"/>
      <c r="H34" s="2"/>
      <c r="I34" s="2"/>
      <c r="J34" s="2"/>
      <c r="M34" s="71"/>
    </row>
    <row r="35" spans="2:13">
      <c r="B35" s="2"/>
      <c r="C35" s="2"/>
      <c r="D35" s="2"/>
      <c r="E35" s="2"/>
      <c r="F35" s="2"/>
      <c r="G35" s="2"/>
      <c r="H35" s="2"/>
      <c r="I35" s="2"/>
      <c r="J35" s="2"/>
    </row>
    <row r="36" spans="2:13">
      <c r="B36" s="2"/>
      <c r="C36" s="2"/>
      <c r="D36" s="2"/>
      <c r="E36" s="2"/>
      <c r="F36" s="2"/>
      <c r="G36" s="2"/>
      <c r="H36" s="2"/>
      <c r="I36" s="2"/>
      <c r="J36" s="2"/>
      <c r="M36" s="72"/>
    </row>
    <row r="37" spans="2:13">
      <c r="B37" s="2"/>
      <c r="C37" s="2"/>
      <c r="D37" s="2"/>
      <c r="E37" s="2"/>
      <c r="F37" s="2"/>
      <c r="G37" s="2"/>
      <c r="H37" s="2"/>
      <c r="I37" s="2"/>
      <c r="J37" s="2"/>
    </row>
    <row r="38" spans="2:13">
      <c r="B38" s="2"/>
      <c r="C38" s="2"/>
      <c r="D38" s="2"/>
      <c r="E38" s="2"/>
      <c r="F38" s="2"/>
      <c r="G38" s="2"/>
      <c r="H38" s="2"/>
      <c r="I38" s="2"/>
      <c r="J38" s="2"/>
    </row>
    <row r="39" spans="2:13">
      <c r="B39" s="2"/>
      <c r="C39" s="2"/>
      <c r="D39" s="2"/>
      <c r="E39" s="2"/>
      <c r="F39" s="2"/>
      <c r="G39" s="2"/>
      <c r="H39" s="2"/>
      <c r="I39" s="2"/>
      <c r="J39" s="2"/>
    </row>
    <row r="40" spans="2:13">
      <c r="B40" s="2"/>
      <c r="C40" s="2"/>
      <c r="D40" s="2"/>
      <c r="E40" s="2"/>
      <c r="F40" s="2"/>
      <c r="G40" s="2"/>
      <c r="H40" s="2"/>
      <c r="I40" s="2"/>
      <c r="J40" s="2"/>
    </row>
    <row r="41" spans="2:13">
      <c r="B41" s="2"/>
      <c r="C41" s="2"/>
      <c r="D41" s="2"/>
      <c r="E41" s="2"/>
      <c r="F41" s="2"/>
      <c r="G41" s="2"/>
      <c r="H41" s="2"/>
      <c r="I41" s="2"/>
      <c r="J41" s="2"/>
    </row>
    <row r="42" spans="2:13">
      <c r="B42" s="2"/>
      <c r="C42" s="2"/>
      <c r="D42" s="2"/>
      <c r="E42" s="2"/>
      <c r="F42" s="2"/>
      <c r="G42" s="2"/>
      <c r="H42" s="2"/>
      <c r="I42" s="2"/>
      <c r="J42" s="2"/>
    </row>
    <row r="43" spans="2:13">
      <c r="B43" s="2"/>
      <c r="C43" s="2"/>
      <c r="D43" s="2"/>
      <c r="E43" s="2"/>
      <c r="F43" s="2"/>
      <c r="G43" s="2"/>
      <c r="H43" s="2"/>
      <c r="I43" s="2"/>
      <c r="J43" s="2"/>
    </row>
    <row r="44" spans="2:13">
      <c r="B44" s="2"/>
      <c r="C44" s="2"/>
      <c r="D44" s="2"/>
      <c r="E44" s="2"/>
      <c r="F44" s="2"/>
      <c r="G44" s="2"/>
      <c r="H44" s="2"/>
      <c r="I44" s="2"/>
      <c r="J44" s="2"/>
    </row>
    <row r="45" spans="2:13">
      <c r="B45" s="2"/>
      <c r="C45" s="2"/>
      <c r="D45" s="2"/>
      <c r="E45" s="2"/>
      <c r="F45" s="2"/>
      <c r="G45" s="2"/>
      <c r="H45" s="2"/>
      <c r="I45" s="2"/>
      <c r="J45" s="2"/>
    </row>
    <row r="46" spans="2:13">
      <c r="B46" s="2"/>
      <c r="C46" s="2"/>
      <c r="D46" s="2"/>
      <c r="E46" s="2"/>
      <c r="F46" s="2"/>
      <c r="G46" s="2"/>
      <c r="H46" s="2"/>
      <c r="I46" s="2"/>
      <c r="J46" s="2"/>
    </row>
  </sheetData>
  <hyperlinks>
    <hyperlink ref="A2"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dimension ref="A1:G25"/>
  <sheetViews>
    <sheetView tabSelected="1" workbookViewId="0">
      <selection activeCell="E11" sqref="E11"/>
    </sheetView>
  </sheetViews>
  <sheetFormatPr defaultRowHeight="12.75"/>
  <cols>
    <col min="1" max="1" width="62" style="58" customWidth="1"/>
    <col min="2" max="2" width="10" style="58" customWidth="1"/>
    <col min="3" max="3" width="3.5" style="113" customWidth="1"/>
    <col min="4" max="4" width="9.375" style="58" customWidth="1"/>
    <col min="5" max="5" width="10.125" style="58" customWidth="1"/>
    <col min="6" max="16384" width="9" style="58"/>
  </cols>
  <sheetData>
    <row r="1" spans="1:7">
      <c r="A1" s="146"/>
      <c r="B1" s="146"/>
      <c r="C1" s="147"/>
      <c r="D1" s="146"/>
      <c r="E1" s="146"/>
      <c r="F1" s="90"/>
      <c r="G1" s="90"/>
    </row>
    <row r="2" spans="1:7" ht="18.75">
      <c r="A2" s="154" t="s">
        <v>92</v>
      </c>
      <c r="B2" s="153"/>
      <c r="C2" s="155"/>
      <c r="D2" s="146"/>
      <c r="E2" s="146"/>
      <c r="F2" s="90"/>
      <c r="G2" s="90"/>
    </row>
    <row r="3" spans="1:7" ht="15.75">
      <c r="A3" s="161"/>
      <c r="B3" s="153"/>
      <c r="C3" s="155"/>
      <c r="D3" s="146"/>
      <c r="E3" s="146"/>
      <c r="F3" s="90"/>
      <c r="G3" s="90"/>
    </row>
    <row r="4" spans="1:7" ht="15.75">
      <c r="A4" s="160" t="s">
        <v>93</v>
      </c>
      <c r="B4" s="153"/>
      <c r="C4" s="155"/>
      <c r="D4" s="146"/>
      <c r="E4" s="146"/>
      <c r="F4" s="90"/>
      <c r="G4" s="90"/>
    </row>
    <row r="5" spans="1:7" ht="15.75">
      <c r="A5" s="160" t="s">
        <v>94</v>
      </c>
      <c r="B5" s="153"/>
      <c r="C5" s="155"/>
      <c r="D5" s="146"/>
      <c r="E5" s="146"/>
      <c r="F5" s="90"/>
      <c r="G5" s="90"/>
    </row>
    <row r="6" spans="1:7">
      <c r="A6" s="153"/>
      <c r="B6" s="153"/>
      <c r="C6" s="155"/>
      <c r="D6" s="146"/>
      <c r="E6" s="146"/>
      <c r="F6" s="90"/>
      <c r="G6" s="90"/>
    </row>
    <row r="7" spans="1:7" ht="15.75">
      <c r="A7" s="151" t="s">
        <v>91</v>
      </c>
      <c r="B7" s="152">
        <v>0</v>
      </c>
      <c r="C7" s="150"/>
      <c r="D7" s="146"/>
      <c r="E7" s="146"/>
      <c r="F7" s="90"/>
      <c r="G7" s="90"/>
    </row>
    <row r="8" spans="1:7" ht="15">
      <c r="A8" s="143"/>
      <c r="B8" s="149"/>
      <c r="C8" s="156"/>
      <c r="D8" s="146"/>
      <c r="E8" s="146"/>
      <c r="F8" s="90"/>
      <c r="G8" s="90"/>
    </row>
    <row r="9" spans="1:7" ht="15">
      <c r="A9" s="157" t="s">
        <v>96</v>
      </c>
      <c r="B9" s="148">
        <f>B7*300</f>
        <v>0</v>
      </c>
      <c r="C9" s="158" t="s">
        <v>29</v>
      </c>
      <c r="D9" s="146"/>
      <c r="E9" s="146"/>
      <c r="F9" s="90"/>
      <c r="G9" s="90"/>
    </row>
    <row r="10" spans="1:7" ht="15">
      <c r="A10" s="157" t="s">
        <v>97</v>
      </c>
      <c r="B10" s="148">
        <f>B9*0.2</f>
        <v>0</v>
      </c>
      <c r="C10" s="158" t="s">
        <v>27</v>
      </c>
      <c r="D10" s="146"/>
      <c r="E10" s="146"/>
      <c r="F10" s="90"/>
      <c r="G10" s="90"/>
    </row>
    <row r="11" spans="1:7" ht="15">
      <c r="A11" s="157" t="s">
        <v>98</v>
      </c>
      <c r="B11" s="148">
        <f>B9*0.55</f>
        <v>0</v>
      </c>
      <c r="C11" s="159" t="s">
        <v>28</v>
      </c>
      <c r="D11" s="146"/>
      <c r="E11" s="146"/>
      <c r="F11" s="90"/>
      <c r="G11" s="90"/>
    </row>
    <row r="12" spans="1:7" ht="15">
      <c r="A12" s="157" t="s">
        <v>99</v>
      </c>
      <c r="B12" s="148">
        <f>B9*0.75</f>
        <v>0</v>
      </c>
      <c r="C12" s="159" t="s">
        <v>28</v>
      </c>
      <c r="D12" s="146"/>
      <c r="E12" s="146"/>
      <c r="F12" s="90"/>
      <c r="G12" s="90"/>
    </row>
    <row r="13" spans="1:7" ht="15">
      <c r="A13" s="157" t="s">
        <v>100</v>
      </c>
      <c r="B13" s="148">
        <f>B9*1.2</f>
        <v>0</v>
      </c>
      <c r="C13" s="159" t="s">
        <v>28</v>
      </c>
      <c r="D13" s="146"/>
      <c r="E13" s="146"/>
      <c r="F13" s="90"/>
      <c r="G13" s="90"/>
    </row>
    <row r="14" spans="1:7" ht="14.25">
      <c r="A14" s="143"/>
      <c r="B14" s="145"/>
      <c r="C14" s="144"/>
      <c r="D14" s="146"/>
      <c r="E14" s="146"/>
      <c r="F14" s="90"/>
      <c r="G14" s="90"/>
    </row>
    <row r="15" spans="1:7">
      <c r="A15" s="146"/>
      <c r="B15" s="146"/>
      <c r="C15" s="147"/>
      <c r="D15" s="146"/>
      <c r="E15" s="146"/>
      <c r="F15" s="90"/>
      <c r="G15" s="90"/>
    </row>
    <row r="16" spans="1:7">
      <c r="A16" s="146"/>
      <c r="B16" s="146"/>
      <c r="C16" s="147"/>
      <c r="D16" s="146"/>
      <c r="E16" s="146"/>
      <c r="F16" s="90"/>
      <c r="G16" s="90"/>
    </row>
    <row r="17" spans="1:7" ht="18.75">
      <c r="A17" s="154" t="s">
        <v>95</v>
      </c>
      <c r="B17" s="169"/>
      <c r="C17" s="170"/>
      <c r="D17" s="146"/>
      <c r="E17" s="146"/>
      <c r="F17" s="90"/>
      <c r="G17" s="90"/>
    </row>
    <row r="18" spans="1:7" ht="15.75">
      <c r="A18" s="162" t="s">
        <v>101</v>
      </c>
      <c r="B18" s="163">
        <v>432.25</v>
      </c>
      <c r="C18" s="164" t="s">
        <v>28</v>
      </c>
      <c r="D18" s="146"/>
      <c r="E18" s="146"/>
      <c r="F18" s="90"/>
      <c r="G18" s="90"/>
    </row>
    <row r="19" spans="1:7" ht="15.75">
      <c r="A19" s="162" t="s">
        <v>102</v>
      </c>
      <c r="B19" s="163">
        <v>853.74</v>
      </c>
      <c r="C19" s="164" t="s">
        <v>28</v>
      </c>
      <c r="D19" s="146"/>
      <c r="E19" s="146"/>
      <c r="F19" s="90"/>
      <c r="G19" s="90"/>
    </row>
    <row r="20" spans="1:7" ht="15.75">
      <c r="A20" s="165" t="s">
        <v>90</v>
      </c>
      <c r="B20" s="166"/>
      <c r="C20" s="167"/>
      <c r="D20" s="146"/>
      <c r="E20" s="146"/>
      <c r="F20" s="90"/>
      <c r="G20" s="90"/>
    </row>
    <row r="21" spans="1:7">
      <c r="A21" s="146"/>
      <c r="B21" s="146"/>
      <c r="C21" s="147"/>
      <c r="D21" s="146"/>
      <c r="E21" s="146"/>
      <c r="F21" s="90"/>
      <c r="G21" s="90"/>
    </row>
    <row r="22" spans="1:7">
      <c r="A22" s="146"/>
      <c r="B22" s="146"/>
      <c r="C22" s="147"/>
      <c r="D22" s="146"/>
      <c r="E22" s="146"/>
      <c r="F22" s="90"/>
      <c r="G22" s="90"/>
    </row>
    <row r="23" spans="1:7">
      <c r="A23" s="90"/>
      <c r="B23" s="90"/>
      <c r="C23" s="168"/>
      <c r="D23" s="90"/>
      <c r="E23" s="90"/>
      <c r="F23" s="90"/>
      <c r="G23" s="90"/>
    </row>
    <row r="24" spans="1:7">
      <c r="A24" s="90"/>
      <c r="B24" s="90"/>
      <c r="C24" s="168"/>
      <c r="D24" s="90"/>
      <c r="E24" s="90"/>
      <c r="F24" s="90"/>
      <c r="G24" s="90"/>
    </row>
    <row r="25" spans="1:7">
      <c r="A25" s="90"/>
      <c r="B25" s="90"/>
      <c r="C25" s="168"/>
      <c r="D25" s="90"/>
      <c r="E25" s="90"/>
      <c r="F25" s="90"/>
      <c r="G25" s="90"/>
    </row>
  </sheetData>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2:D69"/>
  <sheetViews>
    <sheetView topLeftCell="A18" workbookViewId="0">
      <selection activeCell="E36" sqref="E36"/>
    </sheetView>
  </sheetViews>
  <sheetFormatPr defaultRowHeight="12.75"/>
  <cols>
    <col min="1" max="1" width="57.375" style="58" customWidth="1"/>
    <col min="2" max="2" width="7.375" style="58" customWidth="1"/>
    <col min="3" max="3" width="2.75" style="113" customWidth="1"/>
    <col min="4" max="4" width="9.375" style="58" customWidth="1"/>
    <col min="5" max="5" width="10.125" style="58" customWidth="1"/>
    <col min="6" max="16384" width="9" style="58"/>
  </cols>
  <sheetData>
    <row r="2" spans="1:4" ht="15.75">
      <c r="A2" s="92" t="s">
        <v>65</v>
      </c>
      <c r="D2" s="59"/>
    </row>
    <row r="3" spans="1:4" ht="15.75">
      <c r="A3" s="92" t="s">
        <v>64</v>
      </c>
      <c r="D3" s="59"/>
    </row>
    <row r="4" spans="1:4" ht="38.25">
      <c r="A4" s="57" t="s">
        <v>34</v>
      </c>
    </row>
    <row r="6" spans="1:4">
      <c r="A6" s="63" t="s">
        <v>35</v>
      </c>
      <c r="B6" s="64">
        <v>24</v>
      </c>
    </row>
    <row r="8" spans="1:4">
      <c r="A8" s="62" t="s">
        <v>25</v>
      </c>
      <c r="B8" s="62">
        <f>B6*300</f>
        <v>7200</v>
      </c>
      <c r="C8" s="114" t="s">
        <v>29</v>
      </c>
    </row>
    <row r="9" spans="1:4">
      <c r="A9" s="62" t="s">
        <v>26</v>
      </c>
      <c r="B9" s="62">
        <f>B8*0.2</f>
        <v>1440</v>
      </c>
      <c r="C9" s="114" t="s">
        <v>27</v>
      </c>
    </row>
    <row r="10" spans="1:4">
      <c r="A10" s="62" t="s">
        <v>57</v>
      </c>
      <c r="B10" s="62">
        <f>B8*0.55</f>
        <v>3960.0000000000005</v>
      </c>
      <c r="C10" s="114" t="s">
        <v>28</v>
      </c>
    </row>
    <row r="11" spans="1:4">
      <c r="A11" s="62" t="s">
        <v>58</v>
      </c>
      <c r="B11" s="62">
        <f>B8*0.75</f>
        <v>5400</v>
      </c>
      <c r="C11" s="114" t="s">
        <v>28</v>
      </c>
    </row>
    <row r="12" spans="1:4">
      <c r="A12" s="62" t="s">
        <v>59</v>
      </c>
      <c r="B12" s="62">
        <f>B8*1.2</f>
        <v>8640</v>
      </c>
      <c r="C12" s="114" t="s">
        <v>28</v>
      </c>
    </row>
    <row r="13" spans="1:4">
      <c r="A13" s="62"/>
      <c r="B13" s="59" t="s">
        <v>62</v>
      </c>
      <c r="C13" s="114"/>
    </row>
    <row r="14" spans="1:4">
      <c r="A14" s="62" t="s">
        <v>60</v>
      </c>
      <c r="B14" s="62">
        <v>432.25</v>
      </c>
      <c r="C14" s="114" t="s">
        <v>28</v>
      </c>
    </row>
    <row r="15" spans="1:4">
      <c r="A15" s="62" t="s">
        <v>61</v>
      </c>
      <c r="B15" s="62">
        <v>746.79</v>
      </c>
      <c r="C15" s="114" t="s">
        <v>28</v>
      </c>
    </row>
    <row r="16" spans="1:4">
      <c r="A16" s="62"/>
      <c r="B16" s="62"/>
      <c r="C16" s="114"/>
    </row>
    <row r="17" spans="1:3">
      <c r="A17" s="93"/>
      <c r="B17" s="63"/>
      <c r="C17" s="114"/>
    </row>
    <row r="19" spans="1:3">
      <c r="A19" s="61"/>
    </row>
    <row r="21" spans="1:3">
      <c r="A21" s="102" t="s">
        <v>75</v>
      </c>
    </row>
    <row r="23" spans="1:3">
      <c r="A23" s="109" t="s">
        <v>76</v>
      </c>
    </row>
    <row r="25" spans="1:3">
      <c r="A25" s="101"/>
    </row>
    <row r="26" spans="1:3">
      <c r="A26" s="106"/>
      <c r="B26" s="106"/>
    </row>
    <row r="27" spans="1:3">
      <c r="A27" s="97" t="s">
        <v>35</v>
      </c>
      <c r="B27" s="108">
        <v>24</v>
      </c>
      <c r="C27" s="126"/>
    </row>
    <row r="28" spans="1:3">
      <c r="A28" s="96"/>
      <c r="B28" s="96"/>
    </row>
    <row r="29" spans="1:3">
      <c r="A29" s="98" t="s">
        <v>25</v>
      </c>
      <c r="B29" s="129">
        <v>7200</v>
      </c>
      <c r="C29" s="115" t="s">
        <v>29</v>
      </c>
    </row>
    <row r="30" spans="1:3">
      <c r="A30" s="98" t="s">
        <v>26</v>
      </c>
      <c r="B30" s="129">
        <v>1440</v>
      </c>
      <c r="C30" s="115" t="s">
        <v>27</v>
      </c>
    </row>
    <row r="31" spans="1:3">
      <c r="A31" s="100" t="s">
        <v>77</v>
      </c>
      <c r="B31" s="130">
        <v>3960</v>
      </c>
      <c r="C31" s="117" t="s">
        <v>28</v>
      </c>
    </row>
    <row r="32" spans="1:3">
      <c r="A32" s="100" t="s">
        <v>78</v>
      </c>
      <c r="B32" s="130">
        <v>5400</v>
      </c>
      <c r="C32" s="117" t="s">
        <v>28</v>
      </c>
    </row>
    <row r="33" spans="1:4">
      <c r="A33" s="100" t="s">
        <v>79</v>
      </c>
      <c r="B33" s="130">
        <v>8640</v>
      </c>
      <c r="C33" s="117" t="s">
        <v>28</v>
      </c>
    </row>
    <row r="34" spans="1:4">
      <c r="A34" s="100"/>
      <c r="B34" s="131"/>
      <c r="C34" s="118"/>
    </row>
    <row r="35" spans="1:4">
      <c r="A35" s="59" t="s">
        <v>87</v>
      </c>
      <c r="B35" s="132">
        <v>432.25</v>
      </c>
      <c r="C35" s="119" t="s">
        <v>28</v>
      </c>
    </row>
    <row r="36" spans="1:4">
      <c r="A36" s="59" t="s">
        <v>88</v>
      </c>
      <c r="B36" s="132">
        <f>B59</f>
        <v>853.74</v>
      </c>
      <c r="C36" s="119" t="s">
        <v>28</v>
      </c>
    </row>
    <row r="37" spans="1:4">
      <c r="A37" s="125" t="s">
        <v>89</v>
      </c>
      <c r="B37" s="62"/>
      <c r="C37" s="114"/>
    </row>
    <row r="38" spans="1:4">
      <c r="A38" s="94"/>
      <c r="B38" s="63"/>
      <c r="C38" s="114"/>
    </row>
    <row r="39" spans="1:4">
      <c r="A39" s="107" t="s">
        <v>81</v>
      </c>
    </row>
    <row r="40" spans="1:4">
      <c r="A40" s="99" t="s">
        <v>30</v>
      </c>
      <c r="B40" s="99"/>
      <c r="C40" s="115"/>
    </row>
    <row r="41" spans="1:4">
      <c r="A41" s="99"/>
      <c r="B41" s="99"/>
      <c r="C41" s="115"/>
    </row>
    <row r="42" spans="1:4">
      <c r="A42" s="99" t="s">
        <v>52</v>
      </c>
      <c r="B42" s="133">
        <v>124</v>
      </c>
      <c r="C42" s="116" t="s">
        <v>28</v>
      </c>
    </row>
    <row r="43" spans="1:4">
      <c r="A43" s="99" t="s">
        <v>53</v>
      </c>
      <c r="B43" s="133">
        <v>201</v>
      </c>
      <c r="C43" s="116" t="s">
        <v>28</v>
      </c>
    </row>
    <row r="44" spans="1:4">
      <c r="A44" s="99">
        <v>1</v>
      </c>
      <c r="B44" s="134">
        <v>110</v>
      </c>
      <c r="C44" s="116" t="s">
        <v>28</v>
      </c>
    </row>
    <row r="45" spans="1:4">
      <c r="A45" s="99" t="s">
        <v>63</v>
      </c>
      <c r="B45" s="135">
        <v>20</v>
      </c>
      <c r="C45" s="120" t="s">
        <v>28</v>
      </c>
      <c r="D45" s="103"/>
    </row>
    <row r="46" spans="1:4" ht="25.5">
      <c r="A46" s="110" t="s">
        <v>67</v>
      </c>
      <c r="B46" s="136">
        <f>SUM(B42:B45)</f>
        <v>455</v>
      </c>
      <c r="C46" s="121" t="s">
        <v>28</v>
      </c>
      <c r="D46" s="104"/>
    </row>
    <row r="47" spans="1:4">
      <c r="A47" s="103" t="s">
        <v>56</v>
      </c>
      <c r="B47" s="127">
        <v>432.25</v>
      </c>
      <c r="C47" s="122" t="s">
        <v>28</v>
      </c>
      <c r="D47" s="104"/>
    </row>
    <row r="48" spans="1:4">
      <c r="B48" s="137"/>
    </row>
    <row r="49" spans="1:4">
      <c r="A49" s="107" t="s">
        <v>80</v>
      </c>
      <c r="B49" s="137"/>
    </row>
    <row r="50" spans="1:4">
      <c r="A50" s="99" t="s">
        <v>30</v>
      </c>
      <c r="B50" s="138"/>
    </row>
    <row r="51" spans="1:4">
      <c r="A51" s="99"/>
      <c r="B51" s="138"/>
    </row>
    <row r="52" spans="1:4">
      <c r="A52" s="99" t="s">
        <v>71</v>
      </c>
      <c r="B52" s="139">
        <v>248</v>
      </c>
      <c r="C52" s="116" t="s">
        <v>28</v>
      </c>
    </row>
    <row r="53" spans="1:4">
      <c r="A53" s="99" t="s">
        <v>72</v>
      </c>
      <c r="B53" s="139">
        <v>402</v>
      </c>
      <c r="C53" s="116" t="s">
        <v>28</v>
      </c>
    </row>
    <row r="54" spans="1:4">
      <c r="A54" s="99" t="s">
        <v>54</v>
      </c>
      <c r="B54" s="140">
        <v>110</v>
      </c>
      <c r="C54" s="116" t="s">
        <v>28</v>
      </c>
    </row>
    <row r="55" spans="1:4">
      <c r="A55" s="99" t="s">
        <v>73</v>
      </c>
      <c r="B55" s="140">
        <v>78</v>
      </c>
      <c r="C55" s="116" t="s">
        <v>28</v>
      </c>
    </row>
    <row r="56" spans="1:4">
      <c r="A56" s="105" t="s">
        <v>74</v>
      </c>
      <c r="B56" s="140">
        <v>60</v>
      </c>
      <c r="C56" s="116" t="s">
        <v>28</v>
      </c>
    </row>
    <row r="57" spans="1:4">
      <c r="A57" s="99" t="s">
        <v>63</v>
      </c>
      <c r="B57" s="141">
        <v>20</v>
      </c>
      <c r="C57" s="120" t="s">
        <v>28</v>
      </c>
      <c r="D57" s="103"/>
    </row>
    <row r="58" spans="1:4" ht="25.5">
      <c r="A58" s="111" t="s">
        <v>68</v>
      </c>
      <c r="B58" s="142">
        <f>SUM(B52:B57)</f>
        <v>918</v>
      </c>
      <c r="C58" s="123" t="s">
        <v>28</v>
      </c>
      <c r="D58" s="104"/>
    </row>
    <row r="59" spans="1:4">
      <c r="A59" s="103" t="s">
        <v>55</v>
      </c>
      <c r="B59" s="128">
        <v>853.74</v>
      </c>
      <c r="C59" s="124" t="s">
        <v>28</v>
      </c>
    </row>
    <row r="60" spans="1:4">
      <c r="A60" s="62"/>
      <c r="B60" s="59"/>
      <c r="C60" s="114"/>
    </row>
    <row r="61" spans="1:4">
      <c r="A61" s="112" t="s">
        <v>31</v>
      </c>
    </row>
    <row r="62" spans="1:4">
      <c r="A62" s="90" t="s">
        <v>82</v>
      </c>
    </row>
    <row r="63" spans="1:4">
      <c r="A63" s="90" t="s">
        <v>84</v>
      </c>
    </row>
    <row r="64" spans="1:4">
      <c r="A64" s="91" t="s">
        <v>83</v>
      </c>
      <c r="B64" s="21"/>
      <c r="C64" s="23"/>
      <c r="D64" s="21"/>
    </row>
    <row r="65" spans="1:4">
      <c r="A65" s="91" t="s">
        <v>86</v>
      </c>
      <c r="B65" s="21"/>
      <c r="C65" s="23"/>
      <c r="D65" s="21"/>
    </row>
    <row r="66" spans="1:4">
      <c r="A66" s="91" t="s">
        <v>85</v>
      </c>
      <c r="B66" s="21"/>
      <c r="C66" s="23"/>
      <c r="D66" s="21"/>
    </row>
    <row r="67" spans="1:4">
      <c r="A67" s="91"/>
      <c r="B67" s="21"/>
      <c r="C67" s="23"/>
      <c r="D67" s="21"/>
    </row>
    <row r="68" spans="1:4">
      <c r="A68" s="60" t="s">
        <v>32</v>
      </c>
    </row>
    <row r="69" spans="1:4">
      <c r="A69" s="61"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Strona Główna</vt:lpstr>
      <vt:lpstr>Pielusie Dudusie</vt:lpstr>
      <vt:lpstr>Otulacze Dudusie</vt:lpstr>
      <vt:lpstr>Kalkulator do pobrania</vt:lpstr>
      <vt:lpstr>Kalk. na stronę</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dc:creator>
  <cp:lastModifiedBy>Teresa</cp:lastModifiedBy>
  <cp:lastPrinted>2013-06-09T16:40:59Z</cp:lastPrinted>
  <dcterms:created xsi:type="dcterms:W3CDTF">2013-04-13T10:03:38Z</dcterms:created>
  <dcterms:modified xsi:type="dcterms:W3CDTF">2013-08-23T22:40:40Z</dcterms:modified>
</cp:coreProperties>
</file>